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 activeTab="1"/>
  </bookViews>
  <sheets>
    <sheet name="汇总表" sheetId="6" r:id="rId1"/>
    <sheet name="基坑支护工程报价清单" sheetId="5" r:id="rId2"/>
  </sheets>
  <definedNames>
    <definedName name="_xlnm.Print_Titles" localSheetId="1">基坑支护工程报价清单!$1:$3</definedName>
    <definedName name="_xlnm.Print_Area" localSheetId="1">基坑支护工程报价清单!$A$1:$L$49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<sst xmlns="http://schemas.openxmlformats.org/spreadsheetml/2006/main" count="205" uniqueCount="106">
  <si>
    <t>造价汇总表（20241010版）</t>
  </si>
  <si>
    <t>工程名称：南京现代表面处理科技产业中心项目一期A地块建设项目基坑支护及降水工程</t>
  </si>
  <si>
    <t>序号</t>
  </si>
  <si>
    <t>项目名称</t>
  </si>
  <si>
    <t>单位</t>
  </si>
  <si>
    <t>不含税工程造价合计（元）</t>
  </si>
  <si>
    <t>税率</t>
  </si>
  <si>
    <t>含税工程造价合计（元）</t>
  </si>
  <si>
    <t>备注</t>
  </si>
  <si>
    <t>一</t>
  </si>
  <si>
    <t>地下废水管廊、初期雨水收集池基坑支护及降水工程</t>
  </si>
  <si>
    <t>元</t>
  </si>
  <si>
    <t>二</t>
  </si>
  <si>
    <t>暂存仓库基坑支护及降水工程</t>
  </si>
  <si>
    <t>三</t>
  </si>
  <si>
    <t>排水系统工程</t>
  </si>
  <si>
    <t>合计（一+二+三）</t>
  </si>
  <si>
    <t>基坑支护及降水工程招标清单（包工包料）（20241010版）</t>
  </si>
  <si>
    <t>项目特征描述</t>
  </si>
  <si>
    <t>工程量计算规则</t>
  </si>
  <si>
    <t>计量
单位</t>
  </si>
  <si>
    <t>暂定
工程量A</t>
  </si>
  <si>
    <t>人工费B
（元）</t>
  </si>
  <si>
    <t>主材费C
（元）</t>
  </si>
  <si>
    <t>除主材、人工费、税金以外的其他费用D
（元）</t>
  </si>
  <si>
    <t>不含含税
综合单价E=B+C+D
（元）</t>
  </si>
  <si>
    <t>不含税
综合合价F=A*E
（元）</t>
  </si>
  <si>
    <t>地下废水管廊、初期雨水收集池基坑支护工程</t>
  </si>
  <si>
    <t>平整场地</t>
  </si>
  <si>
    <t>1.基坑施工前要求基坑坡顶外侧场地整平至绝对标高+6.00m</t>
  </si>
  <si>
    <t>按实际完成面积计算</t>
  </si>
  <si>
    <t>m2</t>
  </si>
  <si>
    <t>喷射混凝土护坡</t>
  </si>
  <si>
    <t>1.厚度:60mm
2.混凝土（砂浆）类别、强度等级:喷射砼应采用强度等级为C20细石砼,其配合比为水泥:砂:碎石:水=1:2:2:0.5,水泥强度等级为42.5,碎石最大粒径应小于15mm。【混凝土甲供】
3.钢板网:T2*50*100钢板网
4.具体做法及要求详见招标图纸</t>
  </si>
  <si>
    <t>土钉插筋</t>
  </si>
  <si>
    <t>1.钢筋种类、规格:φ16插筋@1500*1500，L=1000MM【钢筋甲供】</t>
  </si>
  <si>
    <t>按设计图示尺寸以长度计算</t>
  </si>
  <si>
    <t>m</t>
  </si>
  <si>
    <t>水平通长加强筋</t>
  </si>
  <si>
    <t>1.土钉插筋水平方向通长加强筋       2.钢筋种类、规格:φ12水平通长加强筋【钢筋甲供】</t>
  </si>
  <si>
    <t>坡面滤水管</t>
  </si>
  <si>
    <t>1.吐水管品种、规格:泄水孔采用φ50PVC管，长0.5m，水平距离为2m，外倾5%，泄水孔四周30cm采用细砂、双层土工织物滤
2.具体做法及要求详见招标图纸</t>
  </si>
  <si>
    <t>按实际完成工程量计算</t>
  </si>
  <si>
    <t>个</t>
  </si>
  <si>
    <t>打拔钢板桩
（按重量计算）</t>
  </si>
  <si>
    <t>1.桩长:L=12m
2.板桩型号:Ⅳ拉森钢板桩,小锁扣400*170                           3.拔出后采用水泥水玻璃双液注浆
4.含打、拔钢板桩及场内外运输
5.具体做法及要求详见招标图纸、设计及规范要求
6.拉森钢板桩摊销使用期已包含90天使用期</t>
  </si>
  <si>
    <t>按实际完成重量计算</t>
  </si>
  <si>
    <t>T</t>
  </si>
  <si>
    <t>钢板桩超期补偿费</t>
  </si>
  <si>
    <r>
      <rPr>
        <sz val="12"/>
        <rFont val="宋体"/>
        <charset val="134"/>
      </rPr>
      <t>1.拉森钢板桩使用期已包含</t>
    </r>
    <r>
      <rPr>
        <sz val="12"/>
        <color rgb="FFFF0000"/>
        <rFont val="宋体"/>
        <charset val="134"/>
      </rPr>
      <t>90</t>
    </r>
    <r>
      <rPr>
        <sz val="12"/>
        <rFont val="宋体"/>
        <charset val="134"/>
      </rPr>
      <t>天使用期，超期后补偿租金按每吨/每元/每天计
2.施工做法按图纸设计及规范要求</t>
    </r>
  </si>
  <si>
    <t>吨/元/天</t>
  </si>
  <si>
    <t>/</t>
  </si>
  <si>
    <t>如使用期不足90天的，则按此单价相应扣减</t>
  </si>
  <si>
    <t>圆木桩</t>
  </si>
  <si>
    <t>1.桩长:L=4000MM
2.材质:胸径φ150木桩，间距500mm，顶部做一道横向加强梁，加强梁可采用相同的松木桩，木桩桩顶与横梁用8#钢丝麻花状缠绕连接
3.具体做法及要求详见招标图纸</t>
  </si>
  <si>
    <t>按实际完成木桩长度以米计算，不计算桩顶横向加强梁延长米</t>
  </si>
  <si>
    <t>坑顶排水沟（成品）</t>
  </si>
  <si>
    <t>1.含沟槽土方开挖、回填
2.成品排水沟宽度:≥300mm
3.具体做法及要求详见招标图纸</t>
  </si>
  <si>
    <t>按实际完成工程量延长米计算</t>
  </si>
  <si>
    <t>坑内集水井</t>
  </si>
  <si>
    <t xml:space="preserve">1.土方开挖、回填
2.井截面、深度600*600*1000mm
3.砖品种、规格、强度等级:120厚MU10混凝土实心标准砖砌筑
4.垫层材料种类、厚度:100厚C20垫层【混凝土甲供】
5.砂浆强度等级:20mm厚1:2M10水泥砂浆抹面
6.含垫层模板
7.具体做法及要求详见招标图纸          </t>
  </si>
  <si>
    <t>座</t>
  </si>
  <si>
    <t>安全护栏：高1200mm</t>
  </si>
  <si>
    <t>1.栏杆材料种类、规格:安全护栏，高1200mm；
2.基础：入土300mm素砼浇捣；【混凝土甲供】
2.φ48钢管，外刷红白相间油漆，扣件链接。
3.图纸做法仅供参考,防护栏形式可由施工单位根据施工组织设计调整。</t>
  </si>
  <si>
    <t>管井降水12m</t>
  </si>
  <si>
    <t>1.成井方式:管井降水
2.成井直径:φ700
3.井（滤）管类型、直径:由外至内:滤料/滤网/缠丝/垫条/滤管，Ф360/300成品钢筋砼滤管，2层60自滤网，20mm钢板封底               4.每口井配备1套相适应的流量计装置
5.具体做法及要求详见招标图纸</t>
  </si>
  <si>
    <t>排水、降水</t>
  </si>
  <si>
    <t>1.机械规格型号:单机组抽水、泥浆泵
2.泥浆泵功率1.5kw              3. 配备30m长软管     
4.包设备安装、拆除
5.包设备租用，使用期间出现损坏，乙方需及时无条件负责维修、更换   
6.具体做法及要求详见招标图纸/施工方案</t>
  </si>
  <si>
    <t>月/座</t>
  </si>
  <si>
    <t>工程量已考虑2个月使用期，提前或者延期工程量作相应增减（每个月按30天计算，不足一个月按实际天数计算）</t>
  </si>
  <si>
    <t>降水井封井（穿底板）</t>
  </si>
  <si>
    <t>1.封井材料:底部采用砂石填实、顶部同基础底板砼填充【混凝土甲供】
2.基础底部1100mm，高出基础表面150mmФ273*8钢管，5mm厚150mm宽止水翼环
3.20mm厚钢盖板                 4.麻丝加油膏缝隙填实
5.具体做法及要求详见招标图纸</t>
  </si>
  <si>
    <t>有水池位置</t>
  </si>
  <si>
    <t>降水井封井</t>
  </si>
  <si>
    <t>1.封井材料:采用砂石填实
2.具体做法及要求详见招标图纸</t>
  </si>
  <si>
    <t>无水池位置</t>
  </si>
  <si>
    <t>地下废水管廊、初期雨水收集池基坑支护工程不含税小计（1+2+...15）</t>
  </si>
  <si>
    <t>暂存仓库基坑支护工程</t>
  </si>
  <si>
    <t>1.基坑施工前要求基坑坡顶外侧场地整平至绝对标高+5.00m</t>
  </si>
  <si>
    <t>1.桩长:L=12m
2.板桩型号:Ⅳ拉森钢板桩,小锁扣400*170                           3.拔出后采用水泥水玻璃双液注浆
4.含打、拔钢板桩及场内外运输
5.具体做法及要求详见招标图纸、设计及规范要求
6.拉森钢板桩摊销使用期已包含30天使用期</t>
  </si>
  <si>
    <t>1.桩长:L=9m
2.板桩型号:Ⅳ拉森钢板桩,小锁扣400*170                           3.拔出后采用水泥水玻璃双液注浆
4.含打、拔钢板桩及场内外运输
5.具体做法及要求详见招标图纸、设计及规范要求
6.拉森钢板桩摊销使用期已包含30天使用期</t>
  </si>
  <si>
    <t>打拔HN700*300型钢桩
（按重量计算）</t>
  </si>
  <si>
    <t>1.桩长:L=12m
2.型号:HN700*300型钢                          
3.含打、拔型钢桩及场内外运输
4.具体做法及要求详见招标图纸、设计及规范要求
5.型钢桩摊销使用期已包含90天使用期</t>
  </si>
  <si>
    <t xml:space="preserve">H400*400型钢支撑/围檩【安装、拆除】
</t>
  </si>
  <si>
    <t>1.型钢型号：H400*400型钢支撑/围檩
2.施工做法 施工做法按图纸设计及规范要求
3.型钢支撑/围檩摊销使用期已包含90天使用期</t>
  </si>
  <si>
    <t>钢板桩、型钢桩、钢围檩、钢支撑超期补偿</t>
  </si>
  <si>
    <t>1.钢板桩、型钢桩、钢围檩、钢支撑使用期已包含90天使用期，超期后补偿租金按每吨/每元/每天计
2.施工做法按图纸设计及规范要求</t>
  </si>
  <si>
    <t>1.栏杆材料种类、规格:安全护栏，高1200mm；
2.基础：入土300mm素砼浇捣；【混凝土甲供】
3.φ48钢管，外刷红白相间油漆，扣件链接。
4.图纸做法仅供参考,防护栏形式可由施工单位根据施工组织设计调整。</t>
  </si>
  <si>
    <t>暂存仓库基坑支护工程不含税小计（1+2+...17）</t>
  </si>
  <si>
    <t>塑料管</t>
  </si>
  <si>
    <t>1.安装部位:室外
2.介质:排水
3.材质、规格:PVC排水管DN150
4.连接形式:粘结</t>
  </si>
  <si>
    <t>挖沟槽土方</t>
  </si>
  <si>
    <t>1.名称:挖沟槽土方
2.土壤类别:三类土方
3.挖土深度:1m内</t>
  </si>
  <si>
    <t>m3</t>
  </si>
  <si>
    <t>回填方</t>
  </si>
  <si>
    <t>1.名称:原土回填</t>
  </si>
  <si>
    <t>排水系统不含税小计（1+2+3）</t>
  </si>
  <si>
    <t>四</t>
  </si>
  <si>
    <t>不含税合计（一+二+三）</t>
  </si>
  <si>
    <t>五</t>
  </si>
  <si>
    <r>
      <rPr>
        <b/>
        <sz val="12"/>
        <color theme="1"/>
        <rFont val="宋体"/>
        <charset val="134"/>
      </rPr>
      <t>税金（含税</t>
    </r>
    <r>
      <rPr>
        <b/>
        <u/>
        <sz val="12"/>
        <color theme="1"/>
        <rFont val="宋体"/>
        <charset val="134"/>
      </rPr>
      <t xml:space="preserve">   </t>
    </r>
    <r>
      <rPr>
        <b/>
        <sz val="12"/>
        <color theme="1"/>
        <rFont val="宋体"/>
        <charset val="134"/>
      </rPr>
      <t>%）</t>
    </r>
  </si>
  <si>
    <t>六</t>
  </si>
  <si>
    <t>含税合计(四+五)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</si>
  <si>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%增值税专用发票（税率按国家政策执行，造价随之调整）。
2、以上工程量暂定，结算时按实际完成工程量计算。
3、其他费用D：包含辅材、机械费、措施费、管理费、利润等除主材、人工费及税金以外的其他所有费用。                                                                                                                     4、所有的二级配电箱、250A分配电箱由甲方提供（施工用电甲供），连接250A分配电箱电线电缆（敷设要求详见施工方案及降水井抽水排水示意图）及250A分配电箱以下的配电箱（100/63A）、开关箱等由乙方提供并安装到位，价格综合考虑至排水、降水综合单价费用中，不单独计取费用。                                                                                                                                                                                                    5、所有流量计、潜水泵由乙方提供安装到位，管井抽水、记录由甲方自行安排人员，乙方只计取设备安拆费及租赁费，设备租赁使用期间出现损坏，乙方需及时无条件负责维修、更换。
6、凡本表所列的“包含内容”作为施工完成内容不尽完善，具体内容按施工图纸及施工方案要求，其单价包含为完成该分项工程的所有工序工作，不限于所列内容。
7、土方工程由土方分包单位施工，不在本次招标范围内。
8、本清单未注明的承包内容，详见合同相应条款。</t>
    </r>
  </si>
  <si>
    <t>报价单位：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</si>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</sst>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9">
    <font>
      <sz val="9"/>
      <color theme="1"/>
      <name val="??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??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b/>
      <sz val="10"/>
      <color theme="1"/>
      <name val="??"/>
      <charset val="134"/>
      <scheme val="minor"/>
    </font>
    <font>
      <b/>
      <sz val="16"/>
      <color theme="1"/>
      <name val="??"/>
      <charset val="134"/>
      <scheme val="minor"/>
    </font>
    <font>
      <sz val="10"/>
      <color theme="1"/>
      <name val="SimSun"/>
      <charset val="134"/>
    </font>
    <font>
      <b/>
      <sz val="10"/>
      <color theme="1"/>
      <name val="SimSun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color theme="1"/>
      <name val="宋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7" fillId="0" borderId="0"/>
    <xf numFmtId="0" fontId="0" fillId="0" borderId="0"/>
  </cellStyleXfs>
  <cellXfs count="68">
    <xf numFmtId="0" fontId="0" fillId="0" borderId="0" xfId="50"/>
    <xf numFmtId="0" fontId="1" fillId="0" borderId="0" xfId="50" applyFont="1" applyFill="1" applyAlignment="1">
      <alignment vertical="center"/>
    </xf>
    <xf numFmtId="0" fontId="2" fillId="0" borderId="0" xfId="50" applyFont="1" applyFill="1"/>
    <xf numFmtId="0" fontId="3" fillId="0" borderId="0" xfId="50" applyFont="1" applyFill="1"/>
    <xf numFmtId="0" fontId="3" fillId="0" borderId="0" xfId="50" applyFont="1" applyFill="1" applyAlignment="1">
      <alignment horizontal="center"/>
    </xf>
    <xf numFmtId="176" fontId="3" fillId="0" borderId="0" xfId="50" applyNumberFormat="1" applyFont="1" applyFill="1" applyAlignment="1">
      <alignment horizontal="center"/>
    </xf>
    <xf numFmtId="176" fontId="3" fillId="0" borderId="0" xfId="50" applyNumberFormat="1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5" fillId="0" borderId="0" xfId="5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right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top" wrapText="1"/>
    </xf>
    <xf numFmtId="0" fontId="7" fillId="0" borderId="4" xfId="50" applyFont="1" applyFill="1" applyBorder="1" applyAlignment="1">
      <alignment horizontal="left" vertical="top"/>
    </xf>
    <xf numFmtId="0" fontId="7" fillId="0" borderId="4" xfId="50" applyFont="1" applyFill="1" applyBorder="1" applyAlignment="1">
      <alignment horizontal="center" vertical="top"/>
    </xf>
    <xf numFmtId="176" fontId="7" fillId="0" borderId="4" xfId="50" applyNumberFormat="1" applyFont="1" applyFill="1" applyBorder="1" applyAlignment="1">
      <alignment horizontal="left" vertical="top"/>
    </xf>
    <xf numFmtId="0" fontId="8" fillId="0" borderId="0" xfId="50" applyFont="1" applyFill="1" applyAlignment="1">
      <alignment vertical="center" wrapText="1"/>
    </xf>
    <xf numFmtId="0" fontId="1" fillId="0" borderId="0" xfId="5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176" fontId="7" fillId="0" borderId="3" xfId="5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D21" sqref="D21"/>
    </sheetView>
  </sheetViews>
  <sheetFormatPr defaultColWidth="12" defaultRowHeight="14.25" outlineLevelCol="6"/>
  <cols>
    <col min="1" max="1" width="7" style="51" customWidth="1"/>
    <col min="2" max="2" width="39.6666666666667" style="51" customWidth="1"/>
    <col min="3" max="3" width="7.33333333333333" style="51" customWidth="1"/>
    <col min="4" max="4" width="18.2857142857143" style="51" customWidth="1"/>
    <col min="5" max="5" width="9.54285714285714" style="51" customWidth="1"/>
    <col min="6" max="6" width="18.7142857142857" style="51" customWidth="1"/>
    <col min="7" max="7" width="11.5238095238095" style="51" customWidth="1"/>
    <col min="8" max="8" width="12" style="51"/>
    <col min="9" max="9" width="13.5047619047619" style="51"/>
    <col min="10" max="16384" width="12" style="51"/>
  </cols>
  <sheetData>
    <row r="1" s="51" customFormat="1" spans="1:7">
      <c r="A1" s="54" t="s">
        <v>0</v>
      </c>
      <c r="B1" s="54"/>
      <c r="C1" s="54"/>
      <c r="D1" s="54"/>
      <c r="E1" s="54"/>
      <c r="F1" s="54"/>
      <c r="G1" s="54"/>
    </row>
    <row r="2" s="51" customFormat="1" ht="26.1" customHeight="1" spans="1:7">
      <c r="A2" s="54"/>
      <c r="B2" s="54"/>
      <c r="C2" s="54"/>
      <c r="D2" s="54"/>
      <c r="E2" s="54"/>
      <c r="F2" s="54"/>
      <c r="G2" s="54"/>
    </row>
    <row r="3" s="52" customFormat="1" ht="27" customHeight="1" spans="1:7">
      <c r="A3" s="55" t="s">
        <v>1</v>
      </c>
      <c r="B3" s="55"/>
      <c r="C3" s="55"/>
      <c r="D3" s="55"/>
      <c r="E3" s="55"/>
      <c r="F3" s="55"/>
      <c r="G3" s="55"/>
    </row>
    <row r="4" s="52" customFormat="1" ht="18" customHeight="1" spans="1:7">
      <c r="A4" s="56" t="s">
        <v>2</v>
      </c>
      <c r="B4" s="57" t="s">
        <v>3</v>
      </c>
      <c r="C4" s="57" t="s">
        <v>4</v>
      </c>
      <c r="D4" s="56" t="s">
        <v>5</v>
      </c>
      <c r="E4" s="56" t="s">
        <v>6</v>
      </c>
      <c r="F4" s="56" t="s">
        <v>7</v>
      </c>
      <c r="G4" s="57" t="s">
        <v>8</v>
      </c>
    </row>
    <row r="5" s="52" customFormat="1" ht="24" customHeight="1" spans="1:7">
      <c r="A5" s="56"/>
      <c r="B5" s="57"/>
      <c r="C5" s="57"/>
      <c r="D5" s="56"/>
      <c r="E5" s="56"/>
      <c r="F5" s="56"/>
      <c r="G5" s="57"/>
    </row>
    <row r="6" s="52" customFormat="1" ht="45" customHeight="1" spans="1:7">
      <c r="A6" s="57" t="s">
        <v>9</v>
      </c>
      <c r="B6" s="58" t="s">
        <v>10</v>
      </c>
      <c r="C6" s="59" t="s">
        <v>11</v>
      </c>
      <c r="D6" s="59"/>
      <c r="E6" s="59"/>
      <c r="F6" s="60"/>
      <c r="G6" s="61"/>
    </row>
    <row r="7" s="52" customFormat="1" ht="45" customHeight="1" spans="1:7">
      <c r="A7" s="57" t="s">
        <v>12</v>
      </c>
      <c r="B7" s="58" t="s">
        <v>13</v>
      </c>
      <c r="C7" s="59" t="s">
        <v>11</v>
      </c>
      <c r="D7" s="59"/>
      <c r="E7" s="59"/>
      <c r="F7" s="60"/>
      <c r="G7" s="62"/>
    </row>
    <row r="8" s="52" customFormat="1" ht="45" customHeight="1" spans="1:7">
      <c r="A8" s="57" t="s">
        <v>14</v>
      </c>
      <c r="B8" s="58" t="s">
        <v>15</v>
      </c>
      <c r="C8" s="59" t="s">
        <v>11</v>
      </c>
      <c r="D8" s="59"/>
      <c r="E8" s="59"/>
      <c r="F8" s="60"/>
      <c r="G8" s="62"/>
    </row>
    <row r="9" s="53" customFormat="1" ht="42" customHeight="1" spans="1:7">
      <c r="A9" s="63"/>
      <c r="B9" s="64" t="s">
        <v>16</v>
      </c>
      <c r="C9" s="65" t="s">
        <v>11</v>
      </c>
      <c r="D9" s="65"/>
      <c r="E9" s="65"/>
      <c r="F9" s="66"/>
      <c r="G9" s="67"/>
    </row>
    <row r="10" ht="21.95" customHeight="1"/>
    <row r="11" ht="3" customHeight="1"/>
    <row r="12" ht="18.95" hidden="1" customHeight="1"/>
    <row r="13" ht="20.1" hidden="1" customHeight="1"/>
    <row r="14" ht="18" hidden="1" customHeight="1"/>
    <row r="15" ht="21" hidden="1" customHeight="1"/>
    <row r="16" ht="17.1" customHeight="1"/>
    <row r="17" ht="24" customHeight="1"/>
  </sheetData>
  <mergeCells count="9">
    <mergeCell ref="A3:G3"/>
    <mergeCell ref="A4:A5"/>
    <mergeCell ref="B4:B5"/>
    <mergeCell ref="C4:C5"/>
    <mergeCell ref="D4:D5"/>
    <mergeCell ref="E4:E5"/>
    <mergeCell ref="F4:F5"/>
    <mergeCell ref="G4:G5"/>
    <mergeCell ref="A1:G2"/>
  </mergeCells>
  <printOptions horizontalCentered="1"/>
  <pageMargins left="0.751388888888889" right="0.751388888888889" top="1" bottom="1" header="0.5" footer="0.5"/>
  <pageSetup paperSize="9" scale="12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9"/>
  <sheetViews>
    <sheetView showGridLines="0" tabSelected="1" view="pageBreakPreview" zoomScale="80" zoomScaleNormal="100" workbookViewId="0">
      <selection activeCell="I27" sqref="I27"/>
    </sheetView>
  </sheetViews>
  <sheetFormatPr defaultColWidth="9" defaultRowHeight="11.25"/>
  <cols>
    <col min="1" max="1" width="6.57142857142857" style="3" customWidth="1"/>
    <col min="2" max="2" width="20" style="3" customWidth="1"/>
    <col min="3" max="3" width="40" style="3" customWidth="1"/>
    <col min="4" max="4" width="37.2857142857143" style="4" customWidth="1"/>
    <col min="5" max="5" width="16.2857142857143" style="3" customWidth="1"/>
    <col min="6" max="6" width="10.7142857142857" style="5" customWidth="1"/>
    <col min="7" max="7" width="10.1428571428571" style="3" customWidth="1"/>
    <col min="8" max="8" width="10" style="3" customWidth="1"/>
    <col min="9" max="9" width="22.4285714285714" style="3" customWidth="1"/>
    <col min="10" max="10" width="22" style="3" customWidth="1"/>
    <col min="11" max="11" width="18.2857142857143" style="3" customWidth="1"/>
    <col min="12" max="12" width="18.7142857142857" style="6" customWidth="1"/>
    <col min="13" max="13" width="9" style="7"/>
    <col min="14" max="16384" width="9" style="3"/>
  </cols>
  <sheetData>
    <row r="1" ht="39.75" customHeight="1" spans="1:12">
      <c r="A1" s="8" t="s">
        <v>17</v>
      </c>
      <c r="B1" s="8"/>
      <c r="C1" s="8"/>
      <c r="D1" s="8"/>
      <c r="E1" s="8"/>
      <c r="F1" s="9"/>
      <c r="G1" s="8"/>
      <c r="H1" s="8"/>
      <c r="I1" s="8"/>
      <c r="J1" s="8"/>
      <c r="K1" s="8"/>
      <c r="L1" s="9"/>
    </row>
    <row r="2" s="1" customFormat="1" ht="30" customHeight="1" spans="1:13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43"/>
    </row>
    <row r="3" s="2" customFormat="1" ht="72" customHeight="1" spans="1:13">
      <c r="A3" s="12" t="s">
        <v>2</v>
      </c>
      <c r="B3" s="12" t="s">
        <v>3</v>
      </c>
      <c r="C3" s="12" t="s">
        <v>18</v>
      </c>
      <c r="D3" s="12" t="s">
        <v>19</v>
      </c>
      <c r="E3" s="12" t="s">
        <v>20</v>
      </c>
      <c r="F3" s="13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44" t="s">
        <v>26</v>
      </c>
      <c r="L3" s="13" t="s">
        <v>8</v>
      </c>
      <c r="M3" s="45"/>
    </row>
    <row r="4" s="2" customFormat="1" ht="52" customHeight="1" spans="1:13">
      <c r="A4" s="12" t="s">
        <v>9</v>
      </c>
      <c r="B4" s="15" t="s">
        <v>27</v>
      </c>
      <c r="C4" s="16"/>
      <c r="D4" s="12"/>
      <c r="E4" s="12"/>
      <c r="F4" s="13"/>
      <c r="G4" s="14"/>
      <c r="H4" s="14"/>
      <c r="I4" s="14"/>
      <c r="J4" s="14"/>
      <c r="K4" s="44"/>
      <c r="L4" s="13"/>
      <c r="M4" s="45"/>
    </row>
    <row r="5" s="3" customFormat="1" ht="48" customHeight="1" spans="1:13">
      <c r="A5" s="17">
        <v>1</v>
      </c>
      <c r="B5" s="18" t="s">
        <v>28</v>
      </c>
      <c r="C5" s="18" t="s">
        <v>29</v>
      </c>
      <c r="D5" s="17" t="s">
        <v>30</v>
      </c>
      <c r="E5" s="19" t="s">
        <v>31</v>
      </c>
      <c r="F5" s="20">
        <v>2266.93</v>
      </c>
      <c r="G5" s="21"/>
      <c r="H5" s="21"/>
      <c r="I5" s="21"/>
      <c r="J5" s="21"/>
      <c r="K5" s="21"/>
      <c r="L5" s="22"/>
      <c r="M5" s="7"/>
    </row>
    <row r="6" s="3" customFormat="1" ht="158" customHeight="1" spans="1:13">
      <c r="A6" s="17">
        <v>2</v>
      </c>
      <c r="B6" s="18" t="s">
        <v>32</v>
      </c>
      <c r="C6" s="18" t="s">
        <v>33</v>
      </c>
      <c r="D6" s="17" t="s">
        <v>30</v>
      </c>
      <c r="E6" s="19" t="s">
        <v>31</v>
      </c>
      <c r="F6" s="20">
        <v>9723.46</v>
      </c>
      <c r="G6" s="21"/>
      <c r="H6" s="21"/>
      <c r="I6" s="21"/>
      <c r="J6" s="21"/>
      <c r="K6" s="21"/>
      <c r="L6" s="22"/>
      <c r="M6" s="46"/>
    </row>
    <row r="7" s="3" customFormat="1" ht="49" customHeight="1" spans="1:13">
      <c r="A7" s="17">
        <v>3</v>
      </c>
      <c r="B7" s="18" t="s">
        <v>34</v>
      </c>
      <c r="C7" s="18" t="s">
        <v>35</v>
      </c>
      <c r="D7" s="17" t="s">
        <v>36</v>
      </c>
      <c r="E7" s="19" t="s">
        <v>37</v>
      </c>
      <c r="F7" s="20">
        <v>4500</v>
      </c>
      <c r="G7" s="21"/>
      <c r="H7" s="21"/>
      <c r="I7" s="21"/>
      <c r="J7" s="21"/>
      <c r="K7" s="21"/>
      <c r="L7" s="22"/>
      <c r="M7" s="7"/>
    </row>
    <row r="8" s="3" customFormat="1" ht="49" customHeight="1" spans="1:13">
      <c r="A8" s="17">
        <v>4</v>
      </c>
      <c r="B8" s="18" t="s">
        <v>38</v>
      </c>
      <c r="C8" s="18" t="s">
        <v>39</v>
      </c>
      <c r="D8" s="17" t="s">
        <v>36</v>
      </c>
      <c r="E8" s="19" t="s">
        <v>37</v>
      </c>
      <c r="F8" s="20">
        <v>6743.016</v>
      </c>
      <c r="G8" s="21"/>
      <c r="H8" s="21"/>
      <c r="I8" s="21"/>
      <c r="J8" s="21"/>
      <c r="K8" s="21"/>
      <c r="L8" s="22"/>
      <c r="M8" s="7"/>
    </row>
    <row r="9" s="3" customFormat="1" ht="84" customHeight="1" spans="1:13">
      <c r="A9" s="17">
        <v>5</v>
      </c>
      <c r="B9" s="18" t="s">
        <v>40</v>
      </c>
      <c r="C9" s="18" t="s">
        <v>41</v>
      </c>
      <c r="D9" s="17" t="s">
        <v>42</v>
      </c>
      <c r="E9" s="19" t="s">
        <v>43</v>
      </c>
      <c r="F9" s="20">
        <v>1428</v>
      </c>
      <c r="G9" s="21"/>
      <c r="H9" s="21"/>
      <c r="I9" s="21"/>
      <c r="J9" s="21"/>
      <c r="K9" s="21"/>
      <c r="L9" s="22"/>
      <c r="M9" s="7"/>
    </row>
    <row r="10" s="3" customFormat="1" ht="141" customHeight="1" spans="1:13">
      <c r="A10" s="17">
        <v>6</v>
      </c>
      <c r="B10" s="18" t="s">
        <v>44</v>
      </c>
      <c r="C10" s="18" t="s">
        <v>45</v>
      </c>
      <c r="D10" s="17" t="s">
        <v>46</v>
      </c>
      <c r="E10" s="19" t="s">
        <v>47</v>
      </c>
      <c r="F10" s="20">
        <v>145.199</v>
      </c>
      <c r="G10" s="21"/>
      <c r="H10" s="21"/>
      <c r="I10" s="21"/>
      <c r="J10" s="21"/>
      <c r="K10" s="21"/>
      <c r="L10" s="22"/>
      <c r="M10" s="7"/>
    </row>
    <row r="11" s="3" customFormat="1" ht="84" customHeight="1" spans="1:13">
      <c r="A11" s="17">
        <v>7</v>
      </c>
      <c r="B11" s="18" t="s">
        <v>48</v>
      </c>
      <c r="C11" s="18" t="s">
        <v>49</v>
      </c>
      <c r="D11" s="17" t="s">
        <v>46</v>
      </c>
      <c r="E11" s="19" t="s">
        <v>50</v>
      </c>
      <c r="F11" s="20" t="s">
        <v>51</v>
      </c>
      <c r="G11" s="21"/>
      <c r="H11" s="21"/>
      <c r="I11" s="21"/>
      <c r="J11" s="21"/>
      <c r="K11" s="21"/>
      <c r="L11" s="22" t="s">
        <v>52</v>
      </c>
      <c r="M11" s="7"/>
    </row>
    <row r="12" s="3" customFormat="1" ht="102" customHeight="1" spans="1:13">
      <c r="A12" s="17">
        <v>8</v>
      </c>
      <c r="B12" s="18" t="s">
        <v>53</v>
      </c>
      <c r="C12" s="18" t="s">
        <v>54</v>
      </c>
      <c r="D12" s="17" t="s">
        <v>55</v>
      </c>
      <c r="E12" s="19" t="s">
        <v>37</v>
      </c>
      <c r="F12" s="20">
        <v>1472</v>
      </c>
      <c r="G12" s="21"/>
      <c r="H12" s="21"/>
      <c r="I12" s="21"/>
      <c r="J12" s="21"/>
      <c r="K12" s="21"/>
      <c r="L12" s="22"/>
      <c r="M12" s="7"/>
    </row>
    <row r="13" ht="53" customHeight="1" spans="1:12">
      <c r="A13" s="17">
        <v>9</v>
      </c>
      <c r="B13" s="18" t="s">
        <v>56</v>
      </c>
      <c r="C13" s="18" t="s">
        <v>57</v>
      </c>
      <c r="D13" s="17" t="s">
        <v>58</v>
      </c>
      <c r="E13" s="17" t="s">
        <v>37</v>
      </c>
      <c r="F13" s="22">
        <v>1511.284</v>
      </c>
      <c r="G13" s="21"/>
      <c r="H13" s="21"/>
      <c r="I13" s="21"/>
      <c r="J13" s="21"/>
      <c r="K13" s="21"/>
      <c r="L13" s="22"/>
    </row>
    <row r="14" s="3" customFormat="1" ht="190" customHeight="1" spans="1:13">
      <c r="A14" s="17">
        <v>10</v>
      </c>
      <c r="B14" s="18" t="s">
        <v>59</v>
      </c>
      <c r="C14" s="18" t="s">
        <v>60</v>
      </c>
      <c r="D14" s="17" t="s">
        <v>42</v>
      </c>
      <c r="E14" s="17" t="s">
        <v>61</v>
      </c>
      <c r="F14" s="22">
        <v>60</v>
      </c>
      <c r="G14" s="21"/>
      <c r="H14" s="21"/>
      <c r="I14" s="21"/>
      <c r="J14" s="21"/>
      <c r="K14" s="17"/>
      <c r="L14" s="22"/>
      <c r="M14" s="7"/>
    </row>
    <row r="15" ht="163" customHeight="1" spans="1:12">
      <c r="A15" s="17">
        <v>11</v>
      </c>
      <c r="B15" s="18" t="s">
        <v>62</v>
      </c>
      <c r="C15" s="18" t="s">
        <v>63</v>
      </c>
      <c r="D15" s="17" t="s">
        <v>58</v>
      </c>
      <c r="E15" s="17" t="s">
        <v>37</v>
      </c>
      <c r="F15" s="22">
        <v>1511.284</v>
      </c>
      <c r="G15" s="21"/>
      <c r="H15" s="21"/>
      <c r="I15" s="21"/>
      <c r="J15" s="21"/>
      <c r="K15" s="21"/>
      <c r="L15" s="22"/>
    </row>
    <row r="16" s="2" customFormat="1" ht="131" customHeight="1" spans="1:13">
      <c r="A16" s="17">
        <v>12</v>
      </c>
      <c r="B16" s="18" t="s">
        <v>64</v>
      </c>
      <c r="C16" s="18" t="s">
        <v>65</v>
      </c>
      <c r="D16" s="17" t="s">
        <v>42</v>
      </c>
      <c r="E16" s="17" t="s">
        <v>61</v>
      </c>
      <c r="F16" s="22">
        <v>85</v>
      </c>
      <c r="G16" s="21"/>
      <c r="H16" s="21"/>
      <c r="I16" s="21"/>
      <c r="J16" s="21"/>
      <c r="K16" s="21"/>
      <c r="L16" s="22"/>
      <c r="M16" s="7"/>
    </row>
    <row r="17" s="2" customFormat="1" ht="120" customHeight="1" spans="1:13">
      <c r="A17" s="17">
        <v>13</v>
      </c>
      <c r="B17" s="18" t="s">
        <v>66</v>
      </c>
      <c r="C17" s="18" t="s">
        <v>67</v>
      </c>
      <c r="D17" s="17" t="s">
        <v>42</v>
      </c>
      <c r="E17" s="17" t="s">
        <v>68</v>
      </c>
      <c r="F17" s="22">
        <f>85*2</f>
        <v>170</v>
      </c>
      <c r="G17" s="23"/>
      <c r="H17" s="23"/>
      <c r="I17" s="23"/>
      <c r="J17" s="23"/>
      <c r="K17" s="23"/>
      <c r="L17" s="47" t="s">
        <v>69</v>
      </c>
      <c r="M17" s="45"/>
    </row>
    <row r="18" s="2" customFormat="1" ht="162" customHeight="1" spans="1:13">
      <c r="A18" s="17">
        <v>14</v>
      </c>
      <c r="B18" s="18" t="s">
        <v>70</v>
      </c>
      <c r="C18" s="18" t="s">
        <v>71</v>
      </c>
      <c r="D18" s="17" t="s">
        <v>42</v>
      </c>
      <c r="E18" s="17" t="s">
        <v>61</v>
      </c>
      <c r="F18" s="22">
        <v>3</v>
      </c>
      <c r="G18" s="23"/>
      <c r="H18" s="23"/>
      <c r="I18" s="23"/>
      <c r="J18" s="23"/>
      <c r="K18" s="23"/>
      <c r="L18" s="48" t="s">
        <v>72</v>
      </c>
      <c r="M18" s="45"/>
    </row>
    <row r="19" s="2" customFormat="1" ht="60" customHeight="1" spans="1:13">
      <c r="A19" s="17">
        <v>15</v>
      </c>
      <c r="B19" s="18" t="s">
        <v>73</v>
      </c>
      <c r="C19" s="18" t="s">
        <v>74</v>
      </c>
      <c r="D19" s="17" t="s">
        <v>42</v>
      </c>
      <c r="E19" s="17" t="s">
        <v>61</v>
      </c>
      <c r="F19" s="22">
        <v>82</v>
      </c>
      <c r="G19" s="23"/>
      <c r="H19" s="23"/>
      <c r="I19" s="23"/>
      <c r="J19" s="23"/>
      <c r="K19" s="23"/>
      <c r="L19" s="48" t="s">
        <v>75</v>
      </c>
      <c r="M19" s="45"/>
    </row>
    <row r="20" s="2" customFormat="1" ht="38" customHeight="1" spans="1:13">
      <c r="A20" s="12"/>
      <c r="B20" s="24" t="s">
        <v>76</v>
      </c>
      <c r="C20" s="25"/>
      <c r="D20" s="16"/>
      <c r="E20" s="23" t="s">
        <v>11</v>
      </c>
      <c r="F20" s="13"/>
      <c r="G20" s="23"/>
      <c r="H20" s="23"/>
      <c r="I20" s="23"/>
      <c r="J20" s="23"/>
      <c r="K20" s="23"/>
      <c r="L20" s="49"/>
      <c r="M20" s="45"/>
    </row>
    <row r="21" s="2" customFormat="1" ht="52" customHeight="1" spans="1:13">
      <c r="A21" s="12" t="s">
        <v>12</v>
      </c>
      <c r="B21" s="15" t="s">
        <v>77</v>
      </c>
      <c r="C21" s="16"/>
      <c r="D21" s="12"/>
      <c r="E21" s="12"/>
      <c r="F21" s="13"/>
      <c r="G21" s="14"/>
      <c r="H21" s="14"/>
      <c r="I21" s="14"/>
      <c r="J21" s="14"/>
      <c r="K21" s="44"/>
      <c r="L21" s="13"/>
      <c r="M21" s="45"/>
    </row>
    <row r="22" s="3" customFormat="1" ht="48" customHeight="1" spans="1:13">
      <c r="A22" s="17">
        <v>1</v>
      </c>
      <c r="B22" s="18" t="s">
        <v>28</v>
      </c>
      <c r="C22" s="18" t="s">
        <v>78</v>
      </c>
      <c r="D22" s="17" t="s">
        <v>30</v>
      </c>
      <c r="E22" s="19" t="s">
        <v>31</v>
      </c>
      <c r="F22" s="20">
        <v>206.05</v>
      </c>
      <c r="G22" s="21"/>
      <c r="H22" s="21"/>
      <c r="I22" s="21"/>
      <c r="J22" s="21"/>
      <c r="K22" s="21"/>
      <c r="L22" s="22"/>
      <c r="M22" s="7"/>
    </row>
    <row r="23" s="3" customFormat="1" ht="160" customHeight="1" spans="1:13">
      <c r="A23" s="17">
        <v>2</v>
      </c>
      <c r="B23" s="18" t="s">
        <v>32</v>
      </c>
      <c r="C23" s="18" t="s">
        <v>33</v>
      </c>
      <c r="D23" s="17" t="s">
        <v>30</v>
      </c>
      <c r="E23" s="19" t="s">
        <v>31</v>
      </c>
      <c r="F23" s="20">
        <v>546.923</v>
      </c>
      <c r="G23" s="21"/>
      <c r="H23" s="21"/>
      <c r="I23" s="21"/>
      <c r="J23" s="21"/>
      <c r="K23" s="21"/>
      <c r="L23" s="22"/>
      <c r="M23" s="7"/>
    </row>
    <row r="24" s="3" customFormat="1" ht="49" customHeight="1" spans="1:13">
      <c r="A24" s="17">
        <v>3</v>
      </c>
      <c r="B24" s="18" t="s">
        <v>34</v>
      </c>
      <c r="C24" s="18" t="s">
        <v>35</v>
      </c>
      <c r="D24" s="17" t="s">
        <v>36</v>
      </c>
      <c r="E24" s="19" t="s">
        <v>37</v>
      </c>
      <c r="F24" s="20">
        <v>264</v>
      </c>
      <c r="G24" s="21"/>
      <c r="H24" s="21"/>
      <c r="I24" s="21"/>
      <c r="J24" s="21"/>
      <c r="K24" s="21"/>
      <c r="L24" s="22"/>
      <c r="M24" s="7"/>
    </row>
    <row r="25" s="3" customFormat="1" ht="58" customHeight="1" spans="1:13">
      <c r="A25" s="17">
        <v>4</v>
      </c>
      <c r="B25" s="18" t="s">
        <v>38</v>
      </c>
      <c r="C25" s="18" t="s">
        <v>39</v>
      </c>
      <c r="D25" s="17" t="s">
        <v>36</v>
      </c>
      <c r="E25" s="19" t="s">
        <v>37</v>
      </c>
      <c r="F25" s="20">
        <v>394.291</v>
      </c>
      <c r="G25" s="21"/>
      <c r="H25" s="21"/>
      <c r="I25" s="21"/>
      <c r="J25" s="21"/>
      <c r="K25" s="21"/>
      <c r="L25" s="22"/>
      <c r="M25" s="7"/>
    </row>
    <row r="26" s="3" customFormat="1" ht="84" customHeight="1" spans="1:13">
      <c r="A26" s="17">
        <v>5</v>
      </c>
      <c r="B26" s="18" t="s">
        <v>40</v>
      </c>
      <c r="C26" s="18" t="s">
        <v>41</v>
      </c>
      <c r="D26" s="17" t="s">
        <v>42</v>
      </c>
      <c r="E26" s="19" t="s">
        <v>43</v>
      </c>
      <c r="F26" s="20">
        <v>65</v>
      </c>
      <c r="G26" s="21"/>
      <c r="H26" s="21"/>
      <c r="I26" s="21"/>
      <c r="J26" s="21"/>
      <c r="K26" s="21"/>
      <c r="L26" s="22"/>
      <c r="M26" s="7"/>
    </row>
    <row r="27" s="3" customFormat="1" ht="156" customHeight="1" spans="1:13">
      <c r="A27" s="17">
        <v>6</v>
      </c>
      <c r="B27" s="18" t="s">
        <v>44</v>
      </c>
      <c r="C27" s="18" t="s">
        <v>79</v>
      </c>
      <c r="D27" s="17" t="s">
        <v>46</v>
      </c>
      <c r="E27" s="19" t="s">
        <v>47</v>
      </c>
      <c r="F27" s="20">
        <v>292.224</v>
      </c>
      <c r="G27" s="21"/>
      <c r="H27" s="21"/>
      <c r="I27" s="21"/>
      <c r="J27" s="21"/>
      <c r="K27" s="21"/>
      <c r="L27" s="22"/>
      <c r="M27" s="7"/>
    </row>
    <row r="28" s="3" customFormat="1" ht="151" customHeight="1" spans="1:13">
      <c r="A28" s="17">
        <v>7</v>
      </c>
      <c r="B28" s="18" t="s">
        <v>44</v>
      </c>
      <c r="C28" s="18" t="s">
        <v>80</v>
      </c>
      <c r="D28" s="17" t="s">
        <v>46</v>
      </c>
      <c r="E28" s="19" t="s">
        <v>47</v>
      </c>
      <c r="F28" s="20">
        <v>24.656</v>
      </c>
      <c r="G28" s="21"/>
      <c r="H28" s="21"/>
      <c r="I28" s="21"/>
      <c r="J28" s="21"/>
      <c r="K28" s="21"/>
      <c r="L28" s="22"/>
      <c r="M28" s="7"/>
    </row>
    <row r="29" s="3" customFormat="1" ht="117" customHeight="1" spans="1:13">
      <c r="A29" s="17">
        <v>8</v>
      </c>
      <c r="B29" s="18" t="s">
        <v>81</v>
      </c>
      <c r="C29" s="18" t="s">
        <v>82</v>
      </c>
      <c r="D29" s="17" t="s">
        <v>46</v>
      </c>
      <c r="E29" s="26" t="s">
        <v>47</v>
      </c>
      <c r="F29" s="20">
        <v>24.42</v>
      </c>
      <c r="G29" s="21"/>
      <c r="H29" s="21"/>
      <c r="I29" s="21"/>
      <c r="J29" s="21"/>
      <c r="K29" s="21"/>
      <c r="L29" s="22"/>
      <c r="M29" s="7"/>
    </row>
    <row r="30" s="3" customFormat="1" ht="99" customHeight="1" spans="1:13">
      <c r="A30" s="17">
        <v>9</v>
      </c>
      <c r="B30" s="18" t="s">
        <v>83</v>
      </c>
      <c r="C30" s="18" t="s">
        <v>84</v>
      </c>
      <c r="D30" s="17" t="s">
        <v>46</v>
      </c>
      <c r="E30" s="19" t="s">
        <v>47</v>
      </c>
      <c r="F30" s="20">
        <v>3.952</v>
      </c>
      <c r="G30" s="21"/>
      <c r="H30" s="21"/>
      <c r="I30" s="21"/>
      <c r="J30" s="21"/>
      <c r="K30" s="21"/>
      <c r="L30" s="22"/>
      <c r="M30" s="7"/>
    </row>
    <row r="31" s="3" customFormat="1" ht="84" customHeight="1" spans="1:13">
      <c r="A31" s="17">
        <v>10</v>
      </c>
      <c r="B31" s="18" t="s">
        <v>85</v>
      </c>
      <c r="C31" s="18" t="s">
        <v>86</v>
      </c>
      <c r="D31" s="17" t="s">
        <v>46</v>
      </c>
      <c r="E31" s="19" t="s">
        <v>50</v>
      </c>
      <c r="F31" s="20" t="s">
        <v>51</v>
      </c>
      <c r="G31" s="21"/>
      <c r="H31" s="21"/>
      <c r="I31" s="21"/>
      <c r="J31" s="21"/>
      <c r="K31" s="21"/>
      <c r="L31" s="22" t="s">
        <v>52</v>
      </c>
      <c r="M31" s="7"/>
    </row>
    <row r="32" s="2" customFormat="1" ht="76" customHeight="1" spans="1:13">
      <c r="A32" s="17">
        <v>11</v>
      </c>
      <c r="B32" s="18" t="s">
        <v>56</v>
      </c>
      <c r="C32" s="18" t="s">
        <v>57</v>
      </c>
      <c r="D32" s="17" t="s">
        <v>58</v>
      </c>
      <c r="E32" s="17" t="s">
        <v>37</v>
      </c>
      <c r="F32" s="22">
        <v>134.34</v>
      </c>
      <c r="G32" s="21"/>
      <c r="H32" s="21"/>
      <c r="I32" s="21"/>
      <c r="J32" s="21"/>
      <c r="K32" s="21"/>
      <c r="L32" s="22"/>
      <c r="M32" s="7"/>
    </row>
    <row r="33" s="3" customFormat="1" ht="163" customHeight="1" spans="1:13">
      <c r="A33" s="17">
        <v>12</v>
      </c>
      <c r="B33" s="18" t="s">
        <v>59</v>
      </c>
      <c r="C33" s="18" t="s">
        <v>60</v>
      </c>
      <c r="D33" s="17" t="s">
        <v>42</v>
      </c>
      <c r="E33" s="17" t="s">
        <v>61</v>
      </c>
      <c r="F33" s="22">
        <v>7</v>
      </c>
      <c r="G33" s="21"/>
      <c r="H33" s="21"/>
      <c r="I33" s="21"/>
      <c r="J33" s="21"/>
      <c r="K33" s="17"/>
      <c r="L33" s="22"/>
      <c r="M33" s="7"/>
    </row>
    <row r="34" s="2" customFormat="1" ht="134" customHeight="1" spans="1:13">
      <c r="A34" s="17">
        <v>13</v>
      </c>
      <c r="B34" s="18" t="s">
        <v>62</v>
      </c>
      <c r="C34" s="18" t="s">
        <v>87</v>
      </c>
      <c r="D34" s="17" t="s">
        <v>58</v>
      </c>
      <c r="E34" s="17" t="s">
        <v>37</v>
      </c>
      <c r="F34" s="22">
        <v>168.97</v>
      </c>
      <c r="G34" s="21"/>
      <c r="H34" s="21"/>
      <c r="I34" s="21"/>
      <c r="J34" s="21"/>
      <c r="K34" s="21"/>
      <c r="L34" s="22"/>
      <c r="M34" s="7"/>
    </row>
    <row r="35" s="2" customFormat="1" ht="136" customHeight="1" spans="1:13">
      <c r="A35" s="17">
        <v>14</v>
      </c>
      <c r="B35" s="18" t="s">
        <v>64</v>
      </c>
      <c r="C35" s="18" t="s">
        <v>65</v>
      </c>
      <c r="D35" s="17" t="s">
        <v>42</v>
      </c>
      <c r="E35" s="17" t="s">
        <v>61</v>
      </c>
      <c r="F35" s="22">
        <v>14</v>
      </c>
      <c r="G35" s="21"/>
      <c r="H35" s="21"/>
      <c r="I35" s="21"/>
      <c r="J35" s="21"/>
      <c r="K35" s="21"/>
      <c r="L35" s="22"/>
      <c r="M35" s="7"/>
    </row>
    <row r="36" s="2" customFormat="1" ht="118" customHeight="1" spans="1:13">
      <c r="A36" s="17">
        <v>15</v>
      </c>
      <c r="B36" s="18" t="s">
        <v>66</v>
      </c>
      <c r="C36" s="18" t="s">
        <v>67</v>
      </c>
      <c r="D36" s="17" t="s">
        <v>42</v>
      </c>
      <c r="E36" s="17" t="s">
        <v>68</v>
      </c>
      <c r="F36" s="22">
        <f>14*2</f>
        <v>28</v>
      </c>
      <c r="G36" s="21"/>
      <c r="H36" s="21"/>
      <c r="I36" s="21"/>
      <c r="J36" s="21"/>
      <c r="K36" s="21"/>
      <c r="L36" s="47" t="s">
        <v>69</v>
      </c>
      <c r="M36" s="7"/>
    </row>
    <row r="37" s="2" customFormat="1" ht="140" customHeight="1" spans="1:13">
      <c r="A37" s="17">
        <v>16</v>
      </c>
      <c r="B37" s="18" t="s">
        <v>70</v>
      </c>
      <c r="C37" s="18" t="s">
        <v>71</v>
      </c>
      <c r="D37" s="17" t="s">
        <v>42</v>
      </c>
      <c r="E37" s="17" t="s">
        <v>61</v>
      </c>
      <c r="F37" s="22">
        <v>6</v>
      </c>
      <c r="G37" s="21"/>
      <c r="H37" s="21"/>
      <c r="I37" s="21"/>
      <c r="J37" s="21"/>
      <c r="K37" s="21"/>
      <c r="L37" s="48" t="s">
        <v>72</v>
      </c>
      <c r="M37" s="7"/>
    </row>
    <row r="38" s="2" customFormat="1" ht="125" customHeight="1" spans="1:13">
      <c r="A38" s="17">
        <v>17</v>
      </c>
      <c r="B38" s="18" t="s">
        <v>73</v>
      </c>
      <c r="C38" s="18" t="s">
        <v>74</v>
      </c>
      <c r="D38" s="17" t="s">
        <v>42</v>
      </c>
      <c r="E38" s="17" t="s">
        <v>61</v>
      </c>
      <c r="F38" s="22">
        <v>8</v>
      </c>
      <c r="G38" s="21"/>
      <c r="H38" s="21"/>
      <c r="I38" s="21"/>
      <c r="J38" s="21"/>
      <c r="K38" s="21"/>
      <c r="L38" s="48" t="s">
        <v>75</v>
      </c>
      <c r="M38" s="7"/>
    </row>
    <row r="39" s="2" customFormat="1" ht="38" customHeight="1" spans="1:13">
      <c r="A39" s="12"/>
      <c r="B39" s="24" t="s">
        <v>88</v>
      </c>
      <c r="C39" s="25"/>
      <c r="D39" s="16"/>
      <c r="E39" s="23" t="s">
        <v>11</v>
      </c>
      <c r="F39" s="13"/>
      <c r="G39" s="23"/>
      <c r="H39" s="23"/>
      <c r="I39" s="23"/>
      <c r="J39" s="23"/>
      <c r="K39" s="23"/>
      <c r="L39" s="49"/>
      <c r="M39" s="45"/>
    </row>
    <row r="40" s="2" customFormat="1" ht="38" customHeight="1" spans="1:13">
      <c r="A40" s="27" t="s">
        <v>14</v>
      </c>
      <c r="B40" s="15" t="s">
        <v>15</v>
      </c>
      <c r="C40" s="16"/>
      <c r="D40" s="28"/>
      <c r="E40" s="29"/>
      <c r="F40" s="30"/>
      <c r="G40" s="23"/>
      <c r="H40" s="23"/>
      <c r="I40" s="23"/>
      <c r="J40" s="23"/>
      <c r="K40" s="23"/>
      <c r="L40" s="49"/>
      <c r="M40" s="45"/>
    </row>
    <row r="41" s="2" customFormat="1" ht="75" customHeight="1" spans="1:13">
      <c r="A41" s="31">
        <v>1</v>
      </c>
      <c r="B41" s="32" t="s">
        <v>89</v>
      </c>
      <c r="C41" s="32" t="s">
        <v>90</v>
      </c>
      <c r="D41" s="28"/>
      <c r="E41" s="17" t="s">
        <v>37</v>
      </c>
      <c r="F41" s="22">
        <v>400</v>
      </c>
      <c r="G41" s="23"/>
      <c r="H41" s="23"/>
      <c r="I41" s="23"/>
      <c r="J41" s="23"/>
      <c r="K41" s="23"/>
      <c r="L41" s="49"/>
      <c r="M41" s="45"/>
    </row>
    <row r="42" s="2" customFormat="1" ht="71" customHeight="1" spans="1:13">
      <c r="A42" s="31">
        <v>2</v>
      </c>
      <c r="B42" s="32" t="s">
        <v>91</v>
      </c>
      <c r="C42" s="32" t="s">
        <v>92</v>
      </c>
      <c r="D42" s="28"/>
      <c r="E42" s="33" t="s">
        <v>93</v>
      </c>
      <c r="F42" s="22">
        <v>400</v>
      </c>
      <c r="G42" s="23"/>
      <c r="H42" s="23"/>
      <c r="I42" s="23"/>
      <c r="J42" s="23"/>
      <c r="K42" s="23"/>
      <c r="L42" s="49"/>
      <c r="M42" s="45"/>
    </row>
    <row r="43" s="2" customFormat="1" ht="53" customHeight="1" spans="1:13">
      <c r="A43" s="31">
        <v>3</v>
      </c>
      <c r="B43" s="32" t="s">
        <v>94</v>
      </c>
      <c r="C43" s="32" t="s">
        <v>95</v>
      </c>
      <c r="D43" s="16"/>
      <c r="E43" s="33" t="s">
        <v>93</v>
      </c>
      <c r="F43" s="22">
        <v>392</v>
      </c>
      <c r="G43" s="23"/>
      <c r="H43" s="23"/>
      <c r="I43" s="23"/>
      <c r="J43" s="23"/>
      <c r="K43" s="23"/>
      <c r="L43" s="49"/>
      <c r="M43" s="45"/>
    </row>
    <row r="44" s="2" customFormat="1" ht="53" customHeight="1" spans="1:13">
      <c r="A44" s="17"/>
      <c r="B44" s="15" t="s">
        <v>96</v>
      </c>
      <c r="C44" s="16"/>
      <c r="D44" s="16"/>
      <c r="E44" s="34" t="s">
        <v>11</v>
      </c>
      <c r="F44" s="13"/>
      <c r="G44" s="23"/>
      <c r="H44" s="23"/>
      <c r="I44" s="23"/>
      <c r="J44" s="23"/>
      <c r="K44" s="23"/>
      <c r="L44" s="49"/>
      <c r="M44" s="45"/>
    </row>
    <row r="45" s="2" customFormat="1" ht="36" customHeight="1" spans="1:13">
      <c r="A45" s="12" t="s">
        <v>97</v>
      </c>
      <c r="B45" s="35" t="s">
        <v>98</v>
      </c>
      <c r="C45" s="36"/>
      <c r="D45" s="36"/>
      <c r="E45" s="23" t="s">
        <v>11</v>
      </c>
      <c r="F45" s="37"/>
      <c r="G45" s="23"/>
      <c r="H45" s="23"/>
      <c r="I45" s="23"/>
      <c r="J45" s="23"/>
      <c r="K45" s="23"/>
      <c r="L45" s="49"/>
      <c r="M45" s="45"/>
    </row>
    <row r="46" s="2" customFormat="1" ht="36" customHeight="1" spans="1:13">
      <c r="A46" s="12" t="s">
        <v>99</v>
      </c>
      <c r="B46" s="35" t="s">
        <v>100</v>
      </c>
      <c r="C46" s="36"/>
      <c r="D46" s="36"/>
      <c r="E46" s="23" t="s">
        <v>11</v>
      </c>
      <c r="F46" s="37"/>
      <c r="G46" s="23"/>
      <c r="H46" s="23"/>
      <c r="I46" s="23"/>
      <c r="J46" s="23"/>
      <c r="K46" s="23"/>
      <c r="L46" s="49"/>
      <c r="M46" s="45"/>
    </row>
    <row r="47" s="2" customFormat="1" ht="36" customHeight="1" spans="1:13">
      <c r="A47" s="12" t="s">
        <v>101</v>
      </c>
      <c r="B47" s="35" t="s">
        <v>102</v>
      </c>
      <c r="C47" s="36"/>
      <c r="D47" s="36"/>
      <c r="E47" s="23" t="s">
        <v>11</v>
      </c>
      <c r="F47" s="37"/>
      <c r="G47" s="23"/>
      <c r="H47" s="23"/>
      <c r="I47" s="23"/>
      <c r="J47" s="23"/>
      <c r="K47" s="23"/>
      <c r="L47" s="49"/>
      <c r="M47" s="45"/>
    </row>
    <row r="48" ht="151" customHeight="1" spans="1:12">
      <c r="A48" s="38" t="s">
        <v>103</v>
      </c>
      <c r="B48" s="39"/>
      <c r="C48" s="39"/>
      <c r="D48" s="40"/>
      <c r="E48" s="39"/>
      <c r="F48" s="41"/>
      <c r="G48" s="39"/>
      <c r="H48" s="39"/>
      <c r="I48" s="39"/>
      <c r="J48" s="39"/>
      <c r="K48" s="39"/>
      <c r="L48" s="50"/>
    </row>
    <row r="49" ht="82" customHeight="1" spans="1:12">
      <c r="A49" s="42"/>
      <c r="B49" s="42"/>
      <c r="C49" s="42" t="s">
        <v>104</v>
      </c>
      <c r="D49" s="42"/>
      <c r="E49" s="42"/>
      <c r="F49" s="42"/>
      <c r="H49" s="42"/>
      <c r="I49" s="42" t="s">
        <v>105</v>
      </c>
      <c r="J49" s="42"/>
      <c r="K49" s="42"/>
      <c r="L49" s="42"/>
    </row>
  </sheetData>
  <mergeCells count="12">
    <mergeCell ref="A1:L1"/>
    <mergeCell ref="A2:L2"/>
    <mergeCell ref="B4:C4"/>
    <mergeCell ref="B20:C20"/>
    <mergeCell ref="B21:C21"/>
    <mergeCell ref="B39:C39"/>
    <mergeCell ref="B40:C40"/>
    <mergeCell ref="B44:C44"/>
    <mergeCell ref="B45:C45"/>
    <mergeCell ref="B46:C46"/>
    <mergeCell ref="B47:C47"/>
    <mergeCell ref="A48:L48"/>
  </mergeCells>
  <printOptions horizontalCentered="1"/>
  <pageMargins left="0.314583333333333" right="0.314583333333333" top="0.393055555555556" bottom="0.393055555555556" header="0.196527777777778" footer="0.393055555555556"/>
  <pageSetup paperSize="9" scale="4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基坑支护工程报价清单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2024-10-10T05:46:43Z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FD04ADAC0D5E4B44981EAC43AA9614FA_13</vt:lpwstr>
  </property>
  <property fmtid="{D5CDD505-2E9C-101B-9397-08002B2CF9AE}" pid="3" name="KSOProductBuildVer">
    <vt:lpwstr>2052-12.1.0.18276</vt:lpwstr>
  </property>
</Properties>
</file>