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表-08 分部分项工程和单价措施项目清单与计价表" sheetId="2" r:id="rId1"/>
  </sheets>
  <definedNames>
    <definedName name="_xlnm.Print_Area" localSheetId="0">'表-08 分部分项工程和单价措施项目清单与计价表'!$A$1:$M$64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<sst xmlns="http://schemas.openxmlformats.org/spreadsheetml/2006/main" count="161" uniqueCount="66">
  <si>
    <t>碧水天源怡景湾消防改造工程招标清单（20240523版）</t>
  </si>
  <si>
    <t>工程名称：碧水天源怡景湾消防改造工程</t>
  </si>
  <si>
    <t>序号</t>
  </si>
  <si>
    <t>项目名称</t>
  </si>
  <si>
    <t>项目特征描述</t>
  </si>
  <si>
    <t>计量单位</t>
  </si>
  <si>
    <t>工程量</t>
  </si>
  <si>
    <t>金额（元）</t>
  </si>
  <si>
    <t>人工费
A</t>
  </si>
  <si>
    <t>材料费
B</t>
  </si>
  <si>
    <t>辅材及机具费
C</t>
  </si>
  <si>
    <t>措施、管理及利润
D</t>
  </si>
  <si>
    <t>不含税全费用单价
A+B+C+D</t>
  </si>
  <si>
    <t>不含税全费用合价</t>
  </si>
  <si>
    <t>备注/品牌</t>
  </si>
  <si>
    <t>荔景湾5栋前面闸阀更换</t>
  </si>
  <si>
    <t>拆除阀门</t>
  </si>
  <si>
    <t>1.名称：拆除法兰阀门
2.规格：DN150</t>
  </si>
  <si>
    <t>个</t>
  </si>
  <si>
    <t>焊接法兰阀门</t>
  </si>
  <si>
    <t>1.名称:不锈钢闸阀
2.规格、压力等级:DN150</t>
  </si>
  <si>
    <t>怡景湾26栋后面闸阀更换</t>
  </si>
  <si>
    <t>塑料管</t>
  </si>
  <si>
    <t>1.安装部位:室外
2.材质、规格:PE管 DN150 1.6MPa</t>
  </si>
  <si>
    <t>m</t>
  </si>
  <si>
    <t>阀门井</t>
  </si>
  <si>
    <t>1.名称:阀门井
2.规格:1000*2000*900
3.盖板材质、规格:40T铸铁井盖</t>
  </si>
  <si>
    <t>座</t>
  </si>
  <si>
    <t>怡景湾23栋旁边消防管维修</t>
  </si>
  <si>
    <t>挖沟槽土方</t>
  </si>
  <si>
    <t>1.土壤类别:一、二类土
2.挖土深度:2m 内</t>
  </si>
  <si>
    <t>m3</t>
  </si>
  <si>
    <t>回填方</t>
  </si>
  <si>
    <t>1.密实度要求:回填方</t>
  </si>
  <si>
    <t>26至25栋室内外消火栓管改造</t>
  </si>
  <si>
    <t>拆除PE管</t>
  </si>
  <si>
    <t>1.名称：拆除PE管
2.规格：DN150</t>
  </si>
  <si>
    <t>1.名称:阀门井
2.规格:800*600*1000
3.盖板材质、规格:40T铸铁井盖</t>
  </si>
  <si>
    <t>1.土壤类别:一、二类土
2.挖土深度:1m 内</t>
  </si>
  <si>
    <t>1.填方材料品种:石粉回填</t>
  </si>
  <si>
    <t>1.填方材料品种:原土回填</t>
  </si>
  <si>
    <t>23-26栋地下室喷淋进水管改造</t>
  </si>
  <si>
    <t>1.名称:阀门井
2.规格:800*600*900
3.盖板材质、规格:40T铸铁井盖</t>
  </si>
  <si>
    <t>怡景湾27栋室内消防栓进水管改造</t>
  </si>
  <si>
    <t>怡景湾29栋室内消防栓进水改造</t>
  </si>
  <si>
    <t>27-31栋室外喷淋管和室外消火栓管改造</t>
  </si>
  <si>
    <t>消防管改造草坪开挖及恢复</t>
  </si>
  <si>
    <t>铺种草皮</t>
  </si>
  <si>
    <t>1.名称：铺种草皮</t>
  </si>
  <si>
    <t>m2</t>
  </si>
  <si>
    <t>消防管改造7</t>
  </si>
  <si>
    <t>拆除路面</t>
  </si>
  <si>
    <t>1.材质:混凝土类（无筋）
2.厚度:20cm</t>
  </si>
  <si>
    <t>挖沟槽石方</t>
  </si>
  <si>
    <t>1.岩石类别:松石
2.开凿深度:1.0m内</t>
  </si>
  <si>
    <t>水泥混凝土</t>
  </si>
  <si>
    <t>1.混凝土强度等级:C30
2.厚度:20cm</t>
  </si>
  <si>
    <t>水泥稳定土</t>
  </si>
  <si>
    <t>1.水泥含量:6%
2.厚度:20cm</t>
  </si>
  <si>
    <t>23栋及别墅区</t>
  </si>
  <si>
    <t>不含税合计</t>
  </si>
  <si>
    <t>税金9%</t>
  </si>
  <si>
    <t>含税工程造价</t>
  </si>
  <si>
    <t>报价单位（盖章）：</t>
  </si>
  <si>
    <t>报价日期：2024年   月   日</t>
  </si>
  <si>
    <t>报价有效期至2024年7月31日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</si>
</sst>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9"/>
      <color theme="1"/>
      <name val="宋体"/>
      <charset val="134"/>
      <scheme val="minor"/>
    </font>
    <font>
      <b/>
      <sz val="2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6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left" vertical="center" wrapText="1"/>
    </xf>
    <xf numFmtId="0" fontId="3" fillId="2" borderId="4" xfId="49" applyFont="1" applyFill="1" applyBorder="1" applyAlignment="1">
      <alignment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3" fillId="2" borderId="9" xfId="49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0" xfId="49" applyFont="1" applyFill="1" applyAlignment="1">
      <alignment horizontal="right" vertical="center" wrapText="1"/>
    </xf>
    <xf numFmtId="0" fontId="3" fillId="2" borderId="10" xfId="49" applyFont="1" applyFill="1" applyBorder="1" applyAlignment="1">
      <alignment horizontal="center" vertical="center" wrapText="1"/>
    </xf>
    <xf numFmtId="0" fontId="3" fillId="2" borderId="11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right" vertical="center" wrapText="1"/>
    </xf>
    <xf numFmtId="0" fontId="3" fillId="2" borderId="11" xfId="49" applyFont="1" applyFill="1" applyBorder="1" applyAlignment="1">
      <alignment horizontal="right" vertical="center" wrapText="1"/>
    </xf>
    <xf numFmtId="0" fontId="4" fillId="2" borderId="4" xfId="49" applyFont="1" applyFill="1" applyBorder="1" applyAlignment="1">
      <alignment horizontal="center" vertical="center" wrapText="1"/>
    </xf>
    <xf numFmtId="0" fontId="4" fillId="2" borderId="11" xfId="49" applyFont="1" applyFill="1" applyBorder="1" applyAlignment="1">
      <alignment horizontal="left" vertical="center" wrapText="1"/>
    </xf>
    <xf numFmtId="0" fontId="3" fillId="2" borderId="9" xfId="49" applyFont="1" applyFill="1" applyBorder="1" applyAlignment="1">
      <alignment horizontal="right" vertical="center" wrapText="1"/>
    </xf>
    <xf numFmtId="0" fontId="3" fillId="2" borderId="12" xfId="49" applyFont="1" applyFill="1" applyBorder="1" applyAlignment="1">
      <alignment horizontal="righ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4"/>
  <sheetViews>
    <sheetView showGridLines="0" tabSelected="1" workbookViewId="0">
      <selection activeCell="Q2" sqref="Q2"/>
    </sheetView>
  </sheetViews>
  <sheetFormatPr defaultColWidth="9" defaultRowHeight="11.25"/>
  <cols>
    <col min="1" max="1" width="5.5" customWidth="1"/>
    <col min="2" max="2" width="13.8333333333333" customWidth="1"/>
    <col min="3" max="3" width="25.8333333333333" customWidth="1"/>
    <col min="4" max="4" width="3.5" customWidth="1"/>
    <col min="5" max="5" width="5.66666666666667" customWidth="1"/>
    <col min="6" max="6" width="10" style="2" customWidth="1"/>
    <col min="7" max="9" width="8.5" customWidth="1"/>
    <col min="10" max="11" width="10.8333333333333" customWidth="1"/>
    <col min="12" max="12" width="12" customWidth="1"/>
    <col min="13" max="13" width="7.33333333333333" customWidth="1"/>
  </cols>
  <sheetData>
    <row r="1" ht="39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9"/>
      <c r="L1" s="19"/>
      <c r="M1" s="19"/>
    </row>
    <row r="2" ht="28.5" customHeight="1" spans="1:13">
      <c r="A2" s="4" t="s">
        <v>1</v>
      </c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</row>
    <row r="3" ht="17.25" customHeight="1" spans="1:13">
      <c r="A3" s="6" t="s">
        <v>2</v>
      </c>
      <c r="B3" s="7" t="s">
        <v>3</v>
      </c>
      <c r="C3" s="7" t="s">
        <v>4</v>
      </c>
      <c r="D3" s="7"/>
      <c r="E3" s="7" t="s">
        <v>5</v>
      </c>
      <c r="F3" s="7" t="s">
        <v>6</v>
      </c>
      <c r="G3" s="7" t="s">
        <v>7</v>
      </c>
      <c r="H3" s="7"/>
      <c r="I3" s="7"/>
      <c r="J3" s="7"/>
      <c r="K3" s="7"/>
      <c r="L3" s="7"/>
      <c r="M3" s="20"/>
    </row>
    <row r="4" s="1" customFormat="1" ht="44.25" customHeight="1" spans="1:13">
      <c r="A4" s="8"/>
      <c r="B4" s="9"/>
      <c r="C4" s="9"/>
      <c r="D4" s="9"/>
      <c r="E4" s="9"/>
      <c r="F4" s="9"/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21" t="s">
        <v>14</v>
      </c>
    </row>
    <row r="5" ht="28.5" customHeight="1" spans="1:13">
      <c r="A5" s="8"/>
      <c r="B5" s="10" t="s">
        <v>15</v>
      </c>
      <c r="C5" s="11"/>
      <c r="D5" s="12"/>
      <c r="E5" s="13"/>
      <c r="F5" s="9"/>
      <c r="G5" s="14"/>
      <c r="H5" s="14"/>
      <c r="I5" s="14"/>
      <c r="J5" s="14"/>
      <c r="K5" s="14"/>
      <c r="L5" s="22"/>
      <c r="M5" s="23"/>
    </row>
    <row r="6" ht="28.5" customHeight="1" spans="1:13">
      <c r="A6" s="8">
        <v>1</v>
      </c>
      <c r="B6" s="13" t="s">
        <v>16</v>
      </c>
      <c r="C6" s="13" t="s">
        <v>17</v>
      </c>
      <c r="D6" s="13"/>
      <c r="E6" s="9" t="s">
        <v>18</v>
      </c>
      <c r="F6" s="9">
        <v>3</v>
      </c>
      <c r="G6" s="14"/>
      <c r="H6" s="14"/>
      <c r="I6" s="14"/>
      <c r="J6" s="14"/>
      <c r="K6" s="9">
        <f>+G6+H6+I6+J6</f>
        <v>0</v>
      </c>
      <c r="L6" s="24">
        <f>+K6*F6</f>
        <v>0</v>
      </c>
      <c r="M6" s="25"/>
    </row>
    <row r="7" ht="28.5" customHeight="1" spans="1:13">
      <c r="A7" s="8">
        <v>2</v>
      </c>
      <c r="B7" s="13" t="s">
        <v>19</v>
      </c>
      <c r="C7" s="13" t="s">
        <v>20</v>
      </c>
      <c r="D7" s="13"/>
      <c r="E7" s="9" t="s">
        <v>18</v>
      </c>
      <c r="F7" s="9">
        <v>3</v>
      </c>
      <c r="G7" s="14"/>
      <c r="H7" s="14"/>
      <c r="I7" s="14"/>
      <c r="J7" s="14"/>
      <c r="K7" s="9">
        <f t="shared" ref="K7:K38" si="0">+G7+H7+I7+J7</f>
        <v>0</v>
      </c>
      <c r="L7" s="24">
        <f t="shared" ref="L7:L38" si="1">+K7*F7</f>
        <v>0</v>
      </c>
      <c r="M7" s="25"/>
    </row>
    <row r="8" ht="28.5" customHeight="1" spans="1:13">
      <c r="A8" s="8"/>
      <c r="B8" s="10" t="s">
        <v>21</v>
      </c>
      <c r="C8" s="11"/>
      <c r="D8" s="12"/>
      <c r="E8" s="13"/>
      <c r="F8" s="9"/>
      <c r="G8" s="14"/>
      <c r="H8" s="14"/>
      <c r="I8" s="14"/>
      <c r="J8" s="14"/>
      <c r="K8" s="9"/>
      <c r="L8" s="24"/>
      <c r="M8" s="23"/>
    </row>
    <row r="9" ht="28.5" customHeight="1" spans="1:13">
      <c r="A9" s="8">
        <v>3</v>
      </c>
      <c r="B9" s="13" t="s">
        <v>16</v>
      </c>
      <c r="C9" s="13" t="s">
        <v>17</v>
      </c>
      <c r="D9" s="13"/>
      <c r="E9" s="9" t="s">
        <v>18</v>
      </c>
      <c r="F9" s="9">
        <v>3</v>
      </c>
      <c r="G9" s="14"/>
      <c r="H9" s="14"/>
      <c r="I9" s="14"/>
      <c r="J9" s="14"/>
      <c r="K9" s="9">
        <f t="shared" si="0"/>
        <v>0</v>
      </c>
      <c r="L9" s="24">
        <f t="shared" si="1"/>
        <v>0</v>
      </c>
      <c r="M9" s="25"/>
    </row>
    <row r="10" ht="28.5" customHeight="1" spans="1:13">
      <c r="A10" s="8">
        <v>4</v>
      </c>
      <c r="B10" s="13" t="s">
        <v>19</v>
      </c>
      <c r="C10" s="13" t="s">
        <v>20</v>
      </c>
      <c r="D10" s="13"/>
      <c r="E10" s="9" t="s">
        <v>18</v>
      </c>
      <c r="F10" s="9">
        <v>3</v>
      </c>
      <c r="G10" s="14"/>
      <c r="H10" s="14"/>
      <c r="I10" s="14"/>
      <c r="J10" s="14"/>
      <c r="K10" s="9">
        <f t="shared" si="0"/>
        <v>0</v>
      </c>
      <c r="L10" s="24">
        <f t="shared" si="1"/>
        <v>0</v>
      </c>
      <c r="M10" s="25"/>
    </row>
    <row r="11" ht="41.25" customHeight="1" spans="1:13">
      <c r="A11" s="8">
        <v>5</v>
      </c>
      <c r="B11" s="13" t="s">
        <v>22</v>
      </c>
      <c r="C11" s="13" t="s">
        <v>23</v>
      </c>
      <c r="D11" s="13"/>
      <c r="E11" s="9" t="s">
        <v>24</v>
      </c>
      <c r="F11" s="9">
        <v>6</v>
      </c>
      <c r="G11" s="14"/>
      <c r="H11" s="14"/>
      <c r="I11" s="14"/>
      <c r="J11" s="14"/>
      <c r="K11" s="9">
        <f t="shared" si="0"/>
        <v>0</v>
      </c>
      <c r="L11" s="24">
        <f t="shared" si="1"/>
        <v>0</v>
      </c>
      <c r="M11" s="25"/>
    </row>
    <row r="12" ht="54" customHeight="1" spans="1:13">
      <c r="A12" s="8">
        <v>6</v>
      </c>
      <c r="B12" s="13" t="s">
        <v>25</v>
      </c>
      <c r="C12" s="13" t="s">
        <v>26</v>
      </c>
      <c r="D12" s="13"/>
      <c r="E12" s="9" t="s">
        <v>27</v>
      </c>
      <c r="F12" s="9">
        <v>1</v>
      </c>
      <c r="G12" s="14"/>
      <c r="H12" s="14"/>
      <c r="I12" s="14"/>
      <c r="J12" s="14"/>
      <c r="K12" s="9">
        <f t="shared" si="0"/>
        <v>0</v>
      </c>
      <c r="L12" s="24">
        <f t="shared" si="1"/>
        <v>0</v>
      </c>
      <c r="M12" s="25"/>
    </row>
    <row r="13" ht="28.5" customHeight="1" spans="1:13">
      <c r="A13" s="8"/>
      <c r="B13" s="10" t="s">
        <v>28</v>
      </c>
      <c r="C13" s="11"/>
      <c r="D13" s="12"/>
      <c r="E13" s="13"/>
      <c r="F13" s="9"/>
      <c r="G13" s="14"/>
      <c r="H13" s="14"/>
      <c r="I13" s="14"/>
      <c r="J13" s="14"/>
      <c r="K13" s="9"/>
      <c r="L13" s="24"/>
      <c r="M13" s="23"/>
    </row>
    <row r="14" ht="28.5" customHeight="1" spans="1:13">
      <c r="A14" s="8">
        <v>7</v>
      </c>
      <c r="B14" s="13" t="s">
        <v>29</v>
      </c>
      <c r="C14" s="13" t="s">
        <v>30</v>
      </c>
      <c r="D14" s="13"/>
      <c r="E14" s="9" t="s">
        <v>31</v>
      </c>
      <c r="F14" s="9">
        <v>15.2</v>
      </c>
      <c r="G14" s="14"/>
      <c r="H14" s="14"/>
      <c r="I14" s="14"/>
      <c r="J14" s="14"/>
      <c r="K14" s="9">
        <f t="shared" si="0"/>
        <v>0</v>
      </c>
      <c r="L14" s="24">
        <f t="shared" si="1"/>
        <v>0</v>
      </c>
      <c r="M14" s="25"/>
    </row>
    <row r="15" ht="18" customHeight="1" spans="1:13">
      <c r="A15" s="8">
        <v>8</v>
      </c>
      <c r="B15" s="13" t="s">
        <v>32</v>
      </c>
      <c r="C15" s="13" t="s">
        <v>33</v>
      </c>
      <c r="D15" s="13"/>
      <c r="E15" s="9" t="s">
        <v>31</v>
      </c>
      <c r="F15" s="9">
        <v>15.2</v>
      </c>
      <c r="G15" s="14"/>
      <c r="H15" s="14"/>
      <c r="I15" s="14"/>
      <c r="J15" s="14"/>
      <c r="K15" s="9">
        <f t="shared" si="0"/>
        <v>0</v>
      </c>
      <c r="L15" s="24">
        <f t="shared" si="1"/>
        <v>0</v>
      </c>
      <c r="M15" s="25"/>
    </row>
    <row r="16" ht="41.25" customHeight="1" spans="1:13">
      <c r="A16" s="8">
        <v>9</v>
      </c>
      <c r="B16" s="13" t="s">
        <v>22</v>
      </c>
      <c r="C16" s="13" t="s">
        <v>23</v>
      </c>
      <c r="D16" s="13"/>
      <c r="E16" s="9" t="s">
        <v>24</v>
      </c>
      <c r="F16" s="9">
        <v>1</v>
      </c>
      <c r="G16" s="14"/>
      <c r="H16" s="14"/>
      <c r="I16" s="14"/>
      <c r="J16" s="14"/>
      <c r="K16" s="9">
        <f t="shared" si="0"/>
        <v>0</v>
      </c>
      <c r="L16" s="24">
        <f t="shared" si="1"/>
        <v>0</v>
      </c>
      <c r="M16" s="25"/>
    </row>
    <row r="17" ht="28.5" customHeight="1" spans="1:13">
      <c r="A17" s="8"/>
      <c r="B17" s="10" t="s">
        <v>34</v>
      </c>
      <c r="C17" s="11"/>
      <c r="D17" s="12"/>
      <c r="E17" s="13"/>
      <c r="F17" s="9"/>
      <c r="G17" s="14"/>
      <c r="H17" s="14"/>
      <c r="I17" s="14"/>
      <c r="J17" s="14"/>
      <c r="K17" s="9"/>
      <c r="L17" s="24"/>
      <c r="M17" s="23"/>
    </row>
    <row r="18" ht="28.5" customHeight="1" spans="1:13">
      <c r="A18" s="8">
        <v>10</v>
      </c>
      <c r="B18" s="13" t="s">
        <v>35</v>
      </c>
      <c r="C18" s="13" t="s">
        <v>36</v>
      </c>
      <c r="D18" s="13"/>
      <c r="E18" s="9" t="s">
        <v>24</v>
      </c>
      <c r="F18" s="9">
        <v>19.38</v>
      </c>
      <c r="G18" s="14"/>
      <c r="H18" s="14"/>
      <c r="I18" s="14"/>
      <c r="J18" s="14"/>
      <c r="K18" s="9">
        <f t="shared" si="0"/>
        <v>0</v>
      </c>
      <c r="L18" s="24">
        <f t="shared" si="1"/>
        <v>0</v>
      </c>
      <c r="M18" s="25"/>
    </row>
    <row r="19" ht="41.25" customHeight="1" spans="1:13">
      <c r="A19" s="8">
        <v>11</v>
      </c>
      <c r="B19" s="13" t="s">
        <v>22</v>
      </c>
      <c r="C19" s="13" t="s">
        <v>23</v>
      </c>
      <c r="D19" s="13"/>
      <c r="E19" s="9" t="s">
        <v>24</v>
      </c>
      <c r="F19" s="9">
        <v>137</v>
      </c>
      <c r="G19" s="14"/>
      <c r="H19" s="14"/>
      <c r="I19" s="14"/>
      <c r="J19" s="14"/>
      <c r="K19" s="9">
        <f t="shared" si="0"/>
        <v>0</v>
      </c>
      <c r="L19" s="24">
        <f t="shared" si="1"/>
        <v>0</v>
      </c>
      <c r="M19" s="25"/>
    </row>
    <row r="20" ht="28.5" customHeight="1" spans="1:13">
      <c r="A20" s="8">
        <v>12</v>
      </c>
      <c r="B20" s="13" t="s">
        <v>19</v>
      </c>
      <c r="C20" s="13" t="s">
        <v>20</v>
      </c>
      <c r="D20" s="13"/>
      <c r="E20" s="9" t="s">
        <v>18</v>
      </c>
      <c r="F20" s="9">
        <v>3</v>
      </c>
      <c r="G20" s="14"/>
      <c r="H20" s="14"/>
      <c r="I20" s="14"/>
      <c r="J20" s="14"/>
      <c r="K20" s="9">
        <f t="shared" si="0"/>
        <v>0</v>
      </c>
      <c r="L20" s="24">
        <f t="shared" si="1"/>
        <v>0</v>
      </c>
      <c r="M20" s="25"/>
    </row>
    <row r="21" ht="54" customHeight="1" spans="1:13">
      <c r="A21" s="8">
        <v>13</v>
      </c>
      <c r="B21" s="13" t="s">
        <v>25</v>
      </c>
      <c r="C21" s="13" t="s">
        <v>37</v>
      </c>
      <c r="D21" s="13"/>
      <c r="E21" s="9" t="s">
        <v>27</v>
      </c>
      <c r="F21" s="9">
        <v>7</v>
      </c>
      <c r="G21" s="14"/>
      <c r="H21" s="14"/>
      <c r="I21" s="14"/>
      <c r="J21" s="14"/>
      <c r="K21" s="9">
        <f t="shared" si="0"/>
        <v>0</v>
      </c>
      <c r="L21" s="24">
        <f t="shared" si="1"/>
        <v>0</v>
      </c>
      <c r="M21" s="25"/>
    </row>
    <row r="22" ht="28.5" customHeight="1" spans="1:13">
      <c r="A22" s="8">
        <v>14</v>
      </c>
      <c r="B22" s="13" t="s">
        <v>29</v>
      </c>
      <c r="C22" s="13" t="s">
        <v>38</v>
      </c>
      <c r="D22" s="13"/>
      <c r="E22" s="9" t="s">
        <v>31</v>
      </c>
      <c r="F22" s="9">
        <v>42.4</v>
      </c>
      <c r="G22" s="14"/>
      <c r="H22" s="14"/>
      <c r="I22" s="14"/>
      <c r="J22" s="14"/>
      <c r="K22" s="9">
        <f t="shared" si="0"/>
        <v>0</v>
      </c>
      <c r="L22" s="24">
        <f t="shared" si="1"/>
        <v>0</v>
      </c>
      <c r="M22" s="25"/>
    </row>
    <row r="23" ht="18" customHeight="1" spans="1:13">
      <c r="A23" s="8">
        <v>15</v>
      </c>
      <c r="B23" s="13" t="s">
        <v>32</v>
      </c>
      <c r="C23" s="13" t="s">
        <v>39</v>
      </c>
      <c r="D23" s="13"/>
      <c r="E23" s="9" t="s">
        <v>31</v>
      </c>
      <c r="F23" s="9">
        <v>12.4202</v>
      </c>
      <c r="G23" s="14"/>
      <c r="H23" s="14"/>
      <c r="I23" s="14"/>
      <c r="J23" s="14"/>
      <c r="K23" s="9">
        <f t="shared" si="0"/>
        <v>0</v>
      </c>
      <c r="L23" s="24">
        <f t="shared" si="1"/>
        <v>0</v>
      </c>
      <c r="M23" s="25"/>
    </row>
    <row r="24" ht="18" customHeight="1" spans="1:13">
      <c r="A24" s="8">
        <v>16</v>
      </c>
      <c r="B24" s="13" t="s">
        <v>32</v>
      </c>
      <c r="C24" s="13" t="s">
        <v>40</v>
      </c>
      <c r="D24" s="13"/>
      <c r="E24" s="9" t="s">
        <v>31</v>
      </c>
      <c r="F24" s="9">
        <v>27.56</v>
      </c>
      <c r="G24" s="14"/>
      <c r="H24" s="14"/>
      <c r="I24" s="14"/>
      <c r="J24" s="14"/>
      <c r="K24" s="9">
        <f t="shared" si="0"/>
        <v>0</v>
      </c>
      <c r="L24" s="24">
        <f t="shared" si="1"/>
        <v>0</v>
      </c>
      <c r="M24" s="25"/>
    </row>
    <row r="25" ht="28.5" customHeight="1" spans="1:13">
      <c r="A25" s="8"/>
      <c r="B25" s="10" t="s">
        <v>41</v>
      </c>
      <c r="C25" s="11"/>
      <c r="D25" s="12"/>
      <c r="E25" s="13"/>
      <c r="F25" s="9"/>
      <c r="G25" s="14"/>
      <c r="H25" s="14"/>
      <c r="I25" s="14"/>
      <c r="J25" s="14"/>
      <c r="K25" s="9"/>
      <c r="L25" s="24"/>
      <c r="M25" s="23"/>
    </row>
    <row r="26" ht="28.5" customHeight="1" spans="1:13">
      <c r="A26" s="8">
        <v>17</v>
      </c>
      <c r="B26" s="13" t="s">
        <v>35</v>
      </c>
      <c r="C26" s="13" t="s">
        <v>36</v>
      </c>
      <c r="D26" s="13"/>
      <c r="E26" s="9" t="s">
        <v>24</v>
      </c>
      <c r="F26" s="9">
        <v>21</v>
      </c>
      <c r="G26" s="14"/>
      <c r="H26" s="14"/>
      <c r="I26" s="14"/>
      <c r="J26" s="14"/>
      <c r="K26" s="9">
        <f t="shared" si="0"/>
        <v>0</v>
      </c>
      <c r="L26" s="24">
        <f t="shared" si="1"/>
        <v>0</v>
      </c>
      <c r="M26" s="25"/>
    </row>
    <row r="27" ht="41.25" customHeight="1" spans="1:13">
      <c r="A27" s="8">
        <v>18</v>
      </c>
      <c r="B27" s="13" t="s">
        <v>22</v>
      </c>
      <c r="C27" s="13" t="s">
        <v>23</v>
      </c>
      <c r="D27" s="13"/>
      <c r="E27" s="9" t="s">
        <v>24</v>
      </c>
      <c r="F27" s="9">
        <v>59</v>
      </c>
      <c r="G27" s="14"/>
      <c r="H27" s="14"/>
      <c r="I27" s="14"/>
      <c r="J27" s="14"/>
      <c r="K27" s="9">
        <f t="shared" si="0"/>
        <v>0</v>
      </c>
      <c r="L27" s="24">
        <f t="shared" si="1"/>
        <v>0</v>
      </c>
      <c r="M27" s="25"/>
    </row>
    <row r="28" ht="28.5" customHeight="1" spans="1:13">
      <c r="A28" s="8">
        <v>19</v>
      </c>
      <c r="B28" s="13" t="s">
        <v>19</v>
      </c>
      <c r="C28" s="13" t="s">
        <v>20</v>
      </c>
      <c r="D28" s="13"/>
      <c r="E28" s="9" t="s">
        <v>18</v>
      </c>
      <c r="F28" s="9">
        <v>1</v>
      </c>
      <c r="G28" s="14"/>
      <c r="H28" s="14"/>
      <c r="I28" s="14"/>
      <c r="J28" s="14"/>
      <c r="K28" s="9">
        <f t="shared" si="0"/>
        <v>0</v>
      </c>
      <c r="L28" s="24">
        <f t="shared" si="1"/>
        <v>0</v>
      </c>
      <c r="M28" s="25"/>
    </row>
    <row r="29" ht="54" customHeight="1" spans="1:13">
      <c r="A29" s="8">
        <v>20</v>
      </c>
      <c r="B29" s="13" t="s">
        <v>25</v>
      </c>
      <c r="C29" s="13" t="s">
        <v>42</v>
      </c>
      <c r="D29" s="13"/>
      <c r="E29" s="9" t="s">
        <v>27</v>
      </c>
      <c r="F29" s="9">
        <v>4</v>
      </c>
      <c r="G29" s="14"/>
      <c r="H29" s="14"/>
      <c r="I29" s="14"/>
      <c r="J29" s="14"/>
      <c r="K29" s="9">
        <f t="shared" si="0"/>
        <v>0</v>
      </c>
      <c r="L29" s="24">
        <f t="shared" si="1"/>
        <v>0</v>
      </c>
      <c r="M29" s="25"/>
    </row>
    <row r="30" ht="41.25" customHeight="1" spans="1:13">
      <c r="A30" s="8"/>
      <c r="B30" s="10" t="s">
        <v>43</v>
      </c>
      <c r="C30" s="11"/>
      <c r="D30" s="12"/>
      <c r="E30" s="13"/>
      <c r="F30" s="9"/>
      <c r="G30" s="14"/>
      <c r="H30" s="14"/>
      <c r="I30" s="14"/>
      <c r="J30" s="14"/>
      <c r="K30" s="9"/>
      <c r="L30" s="24"/>
      <c r="M30" s="23"/>
    </row>
    <row r="31" ht="28.5" customHeight="1" spans="1:13">
      <c r="A31" s="8">
        <v>21</v>
      </c>
      <c r="B31" s="13" t="s">
        <v>35</v>
      </c>
      <c r="C31" s="13" t="s">
        <v>36</v>
      </c>
      <c r="D31" s="13"/>
      <c r="E31" s="9" t="s">
        <v>24</v>
      </c>
      <c r="F31" s="9">
        <v>18.61</v>
      </c>
      <c r="G31" s="14"/>
      <c r="H31" s="14"/>
      <c r="I31" s="14"/>
      <c r="J31" s="14"/>
      <c r="K31" s="9">
        <f t="shared" si="0"/>
        <v>0</v>
      </c>
      <c r="L31" s="24">
        <f t="shared" si="1"/>
        <v>0</v>
      </c>
      <c r="M31" s="25"/>
    </row>
    <row r="32" ht="41.25" customHeight="1" spans="1:13">
      <c r="A32" s="8">
        <v>22</v>
      </c>
      <c r="B32" s="13" t="s">
        <v>22</v>
      </c>
      <c r="C32" s="13" t="s">
        <v>23</v>
      </c>
      <c r="D32" s="13"/>
      <c r="E32" s="9" t="s">
        <v>24</v>
      </c>
      <c r="F32" s="9">
        <v>26</v>
      </c>
      <c r="G32" s="14"/>
      <c r="H32" s="14"/>
      <c r="I32" s="14"/>
      <c r="J32" s="14"/>
      <c r="K32" s="9">
        <f t="shared" si="0"/>
        <v>0</v>
      </c>
      <c r="L32" s="24">
        <f t="shared" si="1"/>
        <v>0</v>
      </c>
      <c r="M32" s="25"/>
    </row>
    <row r="33" ht="28.5" customHeight="1" spans="1:13">
      <c r="A33" s="8">
        <v>23</v>
      </c>
      <c r="B33" s="13" t="s">
        <v>19</v>
      </c>
      <c r="C33" s="13" t="s">
        <v>20</v>
      </c>
      <c r="D33" s="13"/>
      <c r="E33" s="9" t="s">
        <v>18</v>
      </c>
      <c r="F33" s="9">
        <v>1</v>
      </c>
      <c r="G33" s="14"/>
      <c r="H33" s="14"/>
      <c r="I33" s="14"/>
      <c r="J33" s="14"/>
      <c r="K33" s="9">
        <f t="shared" si="0"/>
        <v>0</v>
      </c>
      <c r="L33" s="24">
        <f t="shared" si="1"/>
        <v>0</v>
      </c>
      <c r="M33" s="25"/>
    </row>
    <row r="34" ht="54" customHeight="1" spans="1:13">
      <c r="A34" s="8">
        <v>24</v>
      </c>
      <c r="B34" s="13" t="s">
        <v>25</v>
      </c>
      <c r="C34" s="13" t="s">
        <v>37</v>
      </c>
      <c r="D34" s="13"/>
      <c r="E34" s="9" t="s">
        <v>27</v>
      </c>
      <c r="F34" s="9">
        <v>2</v>
      </c>
      <c r="G34" s="14"/>
      <c r="H34" s="14"/>
      <c r="I34" s="14"/>
      <c r="J34" s="14"/>
      <c r="K34" s="9">
        <f t="shared" si="0"/>
        <v>0</v>
      </c>
      <c r="L34" s="24">
        <f t="shared" si="1"/>
        <v>0</v>
      </c>
      <c r="M34" s="25"/>
    </row>
    <row r="35" ht="41.25" customHeight="1" spans="1:13">
      <c r="A35" s="8"/>
      <c r="B35" s="10" t="s">
        <v>44</v>
      </c>
      <c r="C35" s="11"/>
      <c r="D35" s="12"/>
      <c r="E35" s="13"/>
      <c r="F35" s="9"/>
      <c r="G35" s="14"/>
      <c r="H35" s="14"/>
      <c r="I35" s="14"/>
      <c r="J35" s="14"/>
      <c r="K35" s="9"/>
      <c r="L35" s="24"/>
      <c r="M35" s="23"/>
    </row>
    <row r="36" ht="28.5" customHeight="1" spans="1:13">
      <c r="A36" s="8">
        <v>25</v>
      </c>
      <c r="B36" s="13" t="s">
        <v>35</v>
      </c>
      <c r="C36" s="13" t="s">
        <v>36</v>
      </c>
      <c r="D36" s="13"/>
      <c r="E36" s="9" t="s">
        <v>24</v>
      </c>
      <c r="F36" s="9">
        <v>74</v>
      </c>
      <c r="G36" s="14"/>
      <c r="H36" s="14"/>
      <c r="I36" s="14"/>
      <c r="J36" s="14"/>
      <c r="K36" s="9">
        <f t="shared" si="0"/>
        <v>0</v>
      </c>
      <c r="L36" s="24">
        <f t="shared" si="1"/>
        <v>0</v>
      </c>
      <c r="M36" s="25"/>
    </row>
    <row r="37" ht="41.25" customHeight="1" spans="1:13">
      <c r="A37" s="8">
        <v>26</v>
      </c>
      <c r="B37" s="13" t="s">
        <v>22</v>
      </c>
      <c r="C37" s="13" t="s">
        <v>23</v>
      </c>
      <c r="D37" s="13"/>
      <c r="E37" s="9" t="s">
        <v>24</v>
      </c>
      <c r="F37" s="9">
        <v>74</v>
      </c>
      <c r="G37" s="14"/>
      <c r="H37" s="14"/>
      <c r="I37" s="14"/>
      <c r="J37" s="14"/>
      <c r="K37" s="9">
        <f t="shared" si="0"/>
        <v>0</v>
      </c>
      <c r="L37" s="24">
        <f t="shared" si="1"/>
        <v>0</v>
      </c>
      <c r="M37" s="25"/>
    </row>
    <row r="38" ht="28.5" customHeight="1" spans="1:13">
      <c r="A38" s="8">
        <v>27</v>
      </c>
      <c r="B38" s="13" t="s">
        <v>19</v>
      </c>
      <c r="C38" s="13" t="s">
        <v>20</v>
      </c>
      <c r="D38" s="13"/>
      <c r="E38" s="9" t="s">
        <v>18</v>
      </c>
      <c r="F38" s="9">
        <v>1</v>
      </c>
      <c r="G38" s="14"/>
      <c r="H38" s="14"/>
      <c r="I38" s="14"/>
      <c r="J38" s="14"/>
      <c r="K38" s="9">
        <f t="shared" si="0"/>
        <v>0</v>
      </c>
      <c r="L38" s="24">
        <f t="shared" si="1"/>
        <v>0</v>
      </c>
      <c r="M38" s="25"/>
    </row>
    <row r="39" ht="54" customHeight="1" spans="1:13">
      <c r="A39" s="8">
        <v>28</v>
      </c>
      <c r="B39" s="13" t="s">
        <v>25</v>
      </c>
      <c r="C39" s="13" t="s">
        <v>37</v>
      </c>
      <c r="D39" s="13"/>
      <c r="E39" s="9" t="s">
        <v>27</v>
      </c>
      <c r="F39" s="9">
        <v>3</v>
      </c>
      <c r="G39" s="14"/>
      <c r="H39" s="14"/>
      <c r="I39" s="14"/>
      <c r="J39" s="14"/>
      <c r="K39" s="9">
        <f t="shared" ref="K39:K58" si="2">+G39+H39+I39+J39</f>
        <v>0</v>
      </c>
      <c r="L39" s="24">
        <f t="shared" ref="L39:L58" si="3">+K39*F39</f>
        <v>0</v>
      </c>
      <c r="M39" s="25"/>
    </row>
    <row r="40" ht="41.25" customHeight="1" spans="1:13">
      <c r="A40" s="8"/>
      <c r="B40" s="10" t="s">
        <v>45</v>
      </c>
      <c r="C40" s="11"/>
      <c r="D40" s="12"/>
      <c r="E40" s="13"/>
      <c r="F40" s="9"/>
      <c r="G40" s="14"/>
      <c r="H40" s="14"/>
      <c r="I40" s="14"/>
      <c r="J40" s="14"/>
      <c r="K40" s="9"/>
      <c r="L40" s="24"/>
      <c r="M40" s="23"/>
    </row>
    <row r="41" ht="28.5" customHeight="1" spans="1:13">
      <c r="A41" s="8">
        <v>29</v>
      </c>
      <c r="B41" s="13" t="s">
        <v>35</v>
      </c>
      <c r="C41" s="13" t="s">
        <v>36</v>
      </c>
      <c r="D41" s="13"/>
      <c r="E41" s="9" t="s">
        <v>24</v>
      </c>
      <c r="F41" s="9">
        <v>203</v>
      </c>
      <c r="G41" s="14"/>
      <c r="H41" s="14"/>
      <c r="I41" s="14"/>
      <c r="J41" s="14"/>
      <c r="K41" s="9">
        <f t="shared" si="2"/>
        <v>0</v>
      </c>
      <c r="L41" s="24">
        <f t="shared" si="3"/>
        <v>0</v>
      </c>
      <c r="M41" s="25"/>
    </row>
    <row r="42" ht="41.25" customHeight="1" spans="1:13">
      <c r="A42" s="8">
        <v>30</v>
      </c>
      <c r="B42" s="13" t="s">
        <v>22</v>
      </c>
      <c r="C42" s="13" t="s">
        <v>23</v>
      </c>
      <c r="D42" s="13"/>
      <c r="E42" s="9" t="s">
        <v>24</v>
      </c>
      <c r="F42" s="9">
        <v>203</v>
      </c>
      <c r="G42" s="14"/>
      <c r="H42" s="14"/>
      <c r="I42" s="14"/>
      <c r="J42" s="14"/>
      <c r="K42" s="9">
        <f t="shared" si="2"/>
        <v>0</v>
      </c>
      <c r="L42" s="24">
        <f t="shared" si="3"/>
        <v>0</v>
      </c>
      <c r="M42" s="25"/>
    </row>
    <row r="43" ht="28.5" customHeight="1" spans="1:13">
      <c r="A43" s="8">
        <v>31</v>
      </c>
      <c r="B43" s="13" t="s">
        <v>19</v>
      </c>
      <c r="C43" s="13" t="s">
        <v>20</v>
      </c>
      <c r="D43" s="13"/>
      <c r="E43" s="9" t="s">
        <v>18</v>
      </c>
      <c r="F43" s="9">
        <v>2</v>
      </c>
      <c r="G43" s="14"/>
      <c r="H43" s="14"/>
      <c r="I43" s="14"/>
      <c r="J43" s="14"/>
      <c r="K43" s="9">
        <f t="shared" si="2"/>
        <v>0</v>
      </c>
      <c r="L43" s="24">
        <f t="shared" si="3"/>
        <v>0</v>
      </c>
      <c r="M43" s="25"/>
    </row>
    <row r="44" ht="54" customHeight="1" spans="1:13">
      <c r="A44" s="8">
        <v>32</v>
      </c>
      <c r="B44" s="13" t="s">
        <v>25</v>
      </c>
      <c r="C44" s="13" t="s">
        <v>37</v>
      </c>
      <c r="D44" s="13"/>
      <c r="E44" s="9" t="s">
        <v>27</v>
      </c>
      <c r="F44" s="9">
        <v>2</v>
      </c>
      <c r="G44" s="14"/>
      <c r="H44" s="14"/>
      <c r="I44" s="14"/>
      <c r="J44" s="14"/>
      <c r="K44" s="9">
        <f t="shared" si="2"/>
        <v>0</v>
      </c>
      <c r="L44" s="24">
        <f t="shared" si="3"/>
        <v>0</v>
      </c>
      <c r="M44" s="25"/>
    </row>
    <row r="45" ht="28.5" customHeight="1" spans="1:13">
      <c r="A45" s="8">
        <v>33</v>
      </c>
      <c r="B45" s="13" t="s">
        <v>29</v>
      </c>
      <c r="C45" s="13" t="s">
        <v>38</v>
      </c>
      <c r="D45" s="13"/>
      <c r="E45" s="9" t="s">
        <v>31</v>
      </c>
      <c r="F45" s="9">
        <v>86.4</v>
      </c>
      <c r="G45" s="14"/>
      <c r="H45" s="14"/>
      <c r="I45" s="14"/>
      <c r="J45" s="14"/>
      <c r="K45" s="9">
        <f t="shared" si="2"/>
        <v>0</v>
      </c>
      <c r="L45" s="24">
        <f t="shared" si="3"/>
        <v>0</v>
      </c>
      <c r="M45" s="25"/>
    </row>
    <row r="46" ht="18" customHeight="1" spans="1:13">
      <c r="A46" s="8">
        <v>34</v>
      </c>
      <c r="B46" s="13" t="s">
        <v>32</v>
      </c>
      <c r="C46" s="13" t="s">
        <v>39</v>
      </c>
      <c r="D46" s="13"/>
      <c r="E46" s="9" t="s">
        <v>31</v>
      </c>
      <c r="F46" s="9">
        <v>30.0145</v>
      </c>
      <c r="G46" s="14"/>
      <c r="H46" s="14"/>
      <c r="I46" s="14"/>
      <c r="J46" s="14"/>
      <c r="K46" s="9">
        <f t="shared" si="2"/>
        <v>0</v>
      </c>
      <c r="L46" s="24">
        <f t="shared" si="3"/>
        <v>0</v>
      </c>
      <c r="M46" s="25"/>
    </row>
    <row r="47" ht="18" customHeight="1" spans="1:13">
      <c r="A47" s="8">
        <v>35</v>
      </c>
      <c r="B47" s="13" t="s">
        <v>32</v>
      </c>
      <c r="C47" s="13" t="s">
        <v>40</v>
      </c>
      <c r="D47" s="13"/>
      <c r="E47" s="9" t="s">
        <v>31</v>
      </c>
      <c r="F47" s="9">
        <v>52.8</v>
      </c>
      <c r="G47" s="14"/>
      <c r="H47" s="14"/>
      <c r="I47" s="14"/>
      <c r="J47" s="14"/>
      <c r="K47" s="9">
        <f t="shared" si="2"/>
        <v>0</v>
      </c>
      <c r="L47" s="24">
        <f t="shared" si="3"/>
        <v>0</v>
      </c>
      <c r="M47" s="25"/>
    </row>
    <row r="48" ht="28.5" customHeight="1" spans="1:13">
      <c r="A48" s="8"/>
      <c r="B48" s="10" t="s">
        <v>46</v>
      </c>
      <c r="C48" s="11"/>
      <c r="D48" s="12"/>
      <c r="E48" s="13"/>
      <c r="F48" s="9"/>
      <c r="G48" s="14"/>
      <c r="H48" s="14"/>
      <c r="I48" s="14"/>
      <c r="J48" s="14"/>
      <c r="K48" s="9"/>
      <c r="L48" s="24"/>
      <c r="M48" s="23"/>
    </row>
    <row r="49" ht="18" customHeight="1" spans="1:13">
      <c r="A49" s="8">
        <v>36</v>
      </c>
      <c r="B49" s="13" t="s">
        <v>47</v>
      </c>
      <c r="C49" s="13" t="s">
        <v>48</v>
      </c>
      <c r="D49" s="13"/>
      <c r="E49" s="9" t="s">
        <v>49</v>
      </c>
      <c r="F49" s="9">
        <v>240</v>
      </c>
      <c r="G49" s="14"/>
      <c r="H49" s="14"/>
      <c r="I49" s="14"/>
      <c r="J49" s="14"/>
      <c r="K49" s="9">
        <f t="shared" si="2"/>
        <v>0</v>
      </c>
      <c r="L49" s="24">
        <f t="shared" si="3"/>
        <v>0</v>
      </c>
      <c r="M49" s="25"/>
    </row>
    <row r="50" ht="18" customHeight="1" spans="1:13">
      <c r="A50" s="8"/>
      <c r="B50" s="10" t="s">
        <v>50</v>
      </c>
      <c r="C50" s="11"/>
      <c r="D50" s="12"/>
      <c r="E50" s="13"/>
      <c r="F50" s="9"/>
      <c r="G50" s="14"/>
      <c r="H50" s="14"/>
      <c r="I50" s="14"/>
      <c r="J50" s="14"/>
      <c r="K50" s="9"/>
      <c r="L50" s="24"/>
      <c r="M50" s="23"/>
    </row>
    <row r="51" ht="28.5" customHeight="1" spans="1:13">
      <c r="A51" s="8">
        <v>37</v>
      </c>
      <c r="B51" s="13" t="s">
        <v>51</v>
      </c>
      <c r="C51" s="13" t="s">
        <v>52</v>
      </c>
      <c r="D51" s="13"/>
      <c r="E51" s="9" t="s">
        <v>49</v>
      </c>
      <c r="F51" s="9">
        <v>44.8</v>
      </c>
      <c r="G51" s="14"/>
      <c r="H51" s="14"/>
      <c r="I51" s="14"/>
      <c r="J51" s="14"/>
      <c r="K51" s="9">
        <f t="shared" si="2"/>
        <v>0</v>
      </c>
      <c r="L51" s="24">
        <f t="shared" si="3"/>
        <v>0</v>
      </c>
      <c r="M51" s="25"/>
    </row>
    <row r="52" ht="28.5" customHeight="1" spans="1:13">
      <c r="A52" s="8">
        <v>38</v>
      </c>
      <c r="B52" s="13" t="s">
        <v>53</v>
      </c>
      <c r="C52" s="13" t="s">
        <v>54</v>
      </c>
      <c r="D52" s="13"/>
      <c r="E52" s="9" t="s">
        <v>31</v>
      </c>
      <c r="F52" s="9">
        <v>40.32</v>
      </c>
      <c r="G52" s="14"/>
      <c r="H52" s="14"/>
      <c r="I52" s="14"/>
      <c r="J52" s="14"/>
      <c r="K52" s="9">
        <f t="shared" si="2"/>
        <v>0</v>
      </c>
      <c r="L52" s="24">
        <f t="shared" si="3"/>
        <v>0</v>
      </c>
      <c r="M52" s="25"/>
    </row>
    <row r="53" ht="41.25" customHeight="1" spans="1:13">
      <c r="A53" s="8">
        <v>39</v>
      </c>
      <c r="B53" s="13" t="s">
        <v>22</v>
      </c>
      <c r="C53" s="13" t="s">
        <v>23</v>
      </c>
      <c r="D53" s="13"/>
      <c r="E53" s="9" t="s">
        <v>24</v>
      </c>
      <c r="F53" s="9">
        <v>56</v>
      </c>
      <c r="G53" s="14"/>
      <c r="H53" s="14"/>
      <c r="I53" s="14"/>
      <c r="J53" s="14"/>
      <c r="K53" s="9">
        <f t="shared" si="2"/>
        <v>0</v>
      </c>
      <c r="L53" s="24">
        <f t="shared" si="3"/>
        <v>0</v>
      </c>
      <c r="M53" s="25"/>
    </row>
    <row r="54" ht="28.5" customHeight="1" spans="1:13">
      <c r="A54" s="8">
        <v>40</v>
      </c>
      <c r="B54" s="13" t="s">
        <v>55</v>
      </c>
      <c r="C54" s="13" t="s">
        <v>56</v>
      </c>
      <c r="D54" s="13"/>
      <c r="E54" s="9" t="s">
        <v>49</v>
      </c>
      <c r="F54" s="9">
        <v>44.8</v>
      </c>
      <c r="G54" s="14"/>
      <c r="H54" s="14"/>
      <c r="I54" s="14"/>
      <c r="J54" s="14"/>
      <c r="K54" s="9">
        <f t="shared" si="2"/>
        <v>0</v>
      </c>
      <c r="L54" s="24">
        <f t="shared" si="3"/>
        <v>0</v>
      </c>
      <c r="M54" s="25"/>
    </row>
    <row r="55" ht="28.5" customHeight="1" spans="1:13">
      <c r="A55" s="8">
        <v>41</v>
      </c>
      <c r="B55" s="13" t="s">
        <v>57</v>
      </c>
      <c r="C55" s="13" t="s">
        <v>58</v>
      </c>
      <c r="D55" s="13"/>
      <c r="E55" s="9" t="s">
        <v>49</v>
      </c>
      <c r="F55" s="9">
        <v>44.8</v>
      </c>
      <c r="G55" s="14"/>
      <c r="H55" s="14"/>
      <c r="I55" s="14"/>
      <c r="J55" s="14"/>
      <c r="K55" s="9">
        <f t="shared" si="2"/>
        <v>0</v>
      </c>
      <c r="L55" s="24">
        <f t="shared" si="3"/>
        <v>0</v>
      </c>
      <c r="M55" s="25"/>
    </row>
    <row r="56" ht="18" customHeight="1" spans="1:13">
      <c r="A56" s="8"/>
      <c r="B56" s="10" t="s">
        <v>59</v>
      </c>
      <c r="C56" s="11"/>
      <c r="D56" s="12"/>
      <c r="E56" s="13"/>
      <c r="F56" s="9"/>
      <c r="G56" s="14"/>
      <c r="H56" s="14"/>
      <c r="I56" s="14"/>
      <c r="J56" s="14"/>
      <c r="K56" s="9"/>
      <c r="L56" s="24"/>
      <c r="M56" s="23"/>
    </row>
    <row r="57" ht="28.5" customHeight="1" spans="1:13">
      <c r="A57" s="8">
        <v>42</v>
      </c>
      <c r="B57" s="13" t="s">
        <v>16</v>
      </c>
      <c r="C57" s="13" t="s">
        <v>17</v>
      </c>
      <c r="D57" s="13"/>
      <c r="E57" s="9" t="s">
        <v>18</v>
      </c>
      <c r="F57" s="9">
        <v>3</v>
      </c>
      <c r="G57" s="14"/>
      <c r="H57" s="14"/>
      <c r="I57" s="14"/>
      <c r="J57" s="14"/>
      <c r="K57" s="9">
        <f t="shared" si="2"/>
        <v>0</v>
      </c>
      <c r="L57" s="24">
        <f t="shared" si="3"/>
        <v>0</v>
      </c>
      <c r="M57" s="25"/>
    </row>
    <row r="58" ht="28.5" customHeight="1" spans="1:13">
      <c r="A58" s="8">
        <v>43</v>
      </c>
      <c r="B58" s="13" t="s">
        <v>19</v>
      </c>
      <c r="C58" s="13" t="s">
        <v>20</v>
      </c>
      <c r="D58" s="13"/>
      <c r="E58" s="9" t="s">
        <v>18</v>
      </c>
      <c r="F58" s="9">
        <v>3</v>
      </c>
      <c r="G58" s="14"/>
      <c r="H58" s="14"/>
      <c r="I58" s="14"/>
      <c r="J58" s="14"/>
      <c r="K58" s="9">
        <f t="shared" si="2"/>
        <v>0</v>
      </c>
      <c r="L58" s="24">
        <f t="shared" si="3"/>
        <v>0</v>
      </c>
      <c r="M58" s="25"/>
    </row>
    <row r="59" ht="29.25" customHeight="1" spans="1:13">
      <c r="A59" s="8" t="s">
        <v>60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22"/>
      <c r="M59" s="23"/>
    </row>
    <row r="60" ht="29.25" customHeight="1" spans="1:13">
      <c r="A60" s="8" t="s">
        <v>61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22"/>
      <c r="M60" s="23"/>
    </row>
    <row r="61" ht="29.25" customHeight="1" spans="1:13">
      <c r="A61" s="15" t="s">
        <v>62</v>
      </c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26"/>
      <c r="M61" s="27"/>
    </row>
    <row r="63" ht="30" customHeight="1" spans="1:12">
      <c r="A63" s="17" t="s">
        <v>63</v>
      </c>
      <c r="B63" s="17"/>
      <c r="C63" s="17"/>
      <c r="D63" s="17"/>
      <c r="E63" s="17"/>
      <c r="F63" s="18"/>
      <c r="G63" s="17"/>
      <c r="H63" s="17" t="s">
        <v>64</v>
      </c>
      <c r="I63" s="17"/>
      <c r="J63" s="17"/>
      <c r="K63" s="17"/>
      <c r="L63" s="17"/>
    </row>
    <row r="64" spans="1:12">
      <c r="A64" s="17"/>
      <c r="B64" s="17"/>
      <c r="C64" s="17"/>
      <c r="D64" s="17"/>
      <c r="E64" s="17"/>
      <c r="F64" s="18"/>
      <c r="G64" s="17"/>
      <c r="H64" s="17" t="s">
        <v>65</v>
      </c>
      <c r="I64" s="17"/>
      <c r="J64" s="17"/>
      <c r="K64" s="17"/>
      <c r="L64" s="17"/>
    </row>
  </sheetData>
  <mergeCells count="65">
    <mergeCell ref="A1:M1"/>
    <mergeCell ref="A2:M2"/>
    <mergeCell ref="G3:M3"/>
    <mergeCell ref="B5:D5"/>
    <mergeCell ref="C6:D6"/>
    <mergeCell ref="C7:D7"/>
    <mergeCell ref="B8:D8"/>
    <mergeCell ref="C9:D9"/>
    <mergeCell ref="C10:D10"/>
    <mergeCell ref="C11:D11"/>
    <mergeCell ref="C12:D12"/>
    <mergeCell ref="B13:D13"/>
    <mergeCell ref="C14:D14"/>
    <mergeCell ref="C15:D15"/>
    <mergeCell ref="C16:D16"/>
    <mergeCell ref="B17:D17"/>
    <mergeCell ref="C18:D18"/>
    <mergeCell ref="C19:D19"/>
    <mergeCell ref="C20:D20"/>
    <mergeCell ref="C21:D21"/>
    <mergeCell ref="C22:D22"/>
    <mergeCell ref="C23:D23"/>
    <mergeCell ref="C24:D24"/>
    <mergeCell ref="B25:D25"/>
    <mergeCell ref="C26:D26"/>
    <mergeCell ref="C27:D27"/>
    <mergeCell ref="C28:D28"/>
    <mergeCell ref="C29:D29"/>
    <mergeCell ref="B30:D30"/>
    <mergeCell ref="C31:D31"/>
    <mergeCell ref="C32:D32"/>
    <mergeCell ref="C33:D33"/>
    <mergeCell ref="C34:D34"/>
    <mergeCell ref="B35:D35"/>
    <mergeCell ref="C36:D36"/>
    <mergeCell ref="C37:D37"/>
    <mergeCell ref="C38:D38"/>
    <mergeCell ref="C39:D39"/>
    <mergeCell ref="B40:D40"/>
    <mergeCell ref="C41:D41"/>
    <mergeCell ref="C42:D42"/>
    <mergeCell ref="C43:D43"/>
    <mergeCell ref="C44:D44"/>
    <mergeCell ref="C45:D45"/>
    <mergeCell ref="C46:D46"/>
    <mergeCell ref="C47:D47"/>
    <mergeCell ref="B48:D48"/>
    <mergeCell ref="C49:D49"/>
    <mergeCell ref="B50:D50"/>
    <mergeCell ref="C51:D51"/>
    <mergeCell ref="C52:D52"/>
    <mergeCell ref="C53:D53"/>
    <mergeCell ref="C54:D54"/>
    <mergeCell ref="C55:D55"/>
    <mergeCell ref="B56:D56"/>
    <mergeCell ref="C57:D57"/>
    <mergeCell ref="C58:D58"/>
    <mergeCell ref="A59:K59"/>
    <mergeCell ref="A60:K60"/>
    <mergeCell ref="A61:K61"/>
    <mergeCell ref="A3:A4"/>
    <mergeCell ref="B3:B4"/>
    <mergeCell ref="E3:E4"/>
    <mergeCell ref="F3:F4"/>
    <mergeCell ref="C3:D4"/>
  </mergeCells>
  <printOptions horizontalCentered="1"/>
  <pageMargins left="0.116416666666667" right="0.116416666666667" top="0.59375" bottom="0" header="0.59375" footer="0"/>
  <pageSetup paperSize="9" scale="9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表-08 分部分项工程和单价措施项目清单与计价表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招采中心2</cp:lastModifiedBy>
  <dcterms:created xsi:type="dcterms:W3CDTF">2024-05-23T09:39:00Z</dcterms:created>
  <dcterms:modified xsi:type="dcterms:W3CDTF">2024-05-23T09:38:43Z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5C9EFADE96A9441B8E824FB089EA45A3_12</vt:lpwstr>
  </property>
</Properties>
</file>